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\Uzivatele\koutna\Plocha\"/>
    </mc:Choice>
  </mc:AlternateContent>
  <xr:revisionPtr revIDLastSave="0" documentId="8_{558809B2-5137-4231-BB83-EFD5314306E1}" xr6:coauthVersionLast="47" xr6:coauthVersionMax="47" xr10:uidLastSave="{00000000-0000-0000-0000-000000000000}"/>
  <bookViews>
    <workbookView xWindow="-120" yWindow="-120" windowWidth="29040" windowHeight="15840" xr2:uid="{FB1CC926-8925-469B-AC7C-75494B525D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K52" i="1"/>
  <c r="H52" i="1" s="1"/>
  <c r="J52" i="1"/>
  <c r="I52" i="1"/>
  <c r="G52" i="1"/>
  <c r="F52" i="1" s="1"/>
  <c r="E52" i="1"/>
  <c r="L51" i="1"/>
  <c r="K51" i="1"/>
  <c r="H51" i="1" s="1"/>
  <c r="J51" i="1"/>
  <c r="G51" i="1" s="1"/>
  <c r="F51" i="1" s="1"/>
  <c r="I51" i="1"/>
  <c r="E51" i="1"/>
  <c r="L50" i="1"/>
  <c r="K50" i="1"/>
  <c r="H50" i="1" s="1"/>
  <c r="J50" i="1"/>
  <c r="I50" i="1"/>
  <c r="G50" i="1"/>
  <c r="F50" i="1"/>
  <c r="E50" i="1"/>
  <c r="L49" i="1"/>
  <c r="K49" i="1"/>
  <c r="H49" i="1" s="1"/>
  <c r="J49" i="1"/>
  <c r="I49" i="1"/>
  <c r="G49" i="1"/>
  <c r="F49" i="1" s="1"/>
  <c r="E49" i="1"/>
  <c r="L48" i="1"/>
  <c r="K48" i="1"/>
  <c r="H48" i="1" s="1"/>
  <c r="J48" i="1"/>
  <c r="G48" i="1" s="1"/>
  <c r="F48" i="1" s="1"/>
  <c r="I48" i="1"/>
  <c r="E48" i="1"/>
  <c r="L47" i="1"/>
  <c r="I47" i="1" s="1"/>
  <c r="F47" i="1" s="1"/>
  <c r="K47" i="1"/>
  <c r="H47" i="1" s="1"/>
  <c r="J47" i="1"/>
  <c r="G47" i="1"/>
  <c r="E47" i="1"/>
  <c r="L46" i="1"/>
  <c r="K46" i="1"/>
  <c r="H46" i="1" s="1"/>
  <c r="J46" i="1"/>
  <c r="I46" i="1"/>
  <c r="G46" i="1"/>
  <c r="F46" i="1" s="1"/>
  <c r="E46" i="1"/>
  <c r="L45" i="1"/>
  <c r="K45" i="1"/>
  <c r="H45" i="1" s="1"/>
  <c r="J45" i="1"/>
  <c r="G45" i="1" s="1"/>
  <c r="F45" i="1" s="1"/>
  <c r="I45" i="1"/>
  <c r="E45" i="1"/>
  <c r="L44" i="1"/>
  <c r="I44" i="1" s="1"/>
  <c r="F44" i="1" s="1"/>
  <c r="K44" i="1"/>
  <c r="H44" i="1" s="1"/>
  <c r="J44" i="1"/>
  <c r="G44" i="1"/>
  <c r="E44" i="1"/>
  <c r="L43" i="1"/>
  <c r="K43" i="1"/>
  <c r="H43" i="1" s="1"/>
  <c r="J43" i="1"/>
  <c r="I43" i="1"/>
  <c r="G43" i="1"/>
  <c r="F43" i="1" s="1"/>
  <c r="E43" i="1"/>
  <c r="L42" i="1"/>
  <c r="K42" i="1"/>
  <c r="H42" i="1" s="1"/>
  <c r="J42" i="1"/>
  <c r="G42" i="1" s="1"/>
  <c r="F42" i="1" s="1"/>
  <c r="I42" i="1"/>
  <c r="E42" i="1"/>
  <c r="L41" i="1"/>
  <c r="I41" i="1" s="1"/>
  <c r="F41" i="1" s="1"/>
  <c r="K41" i="1"/>
  <c r="H41" i="1" s="1"/>
  <c r="J41" i="1"/>
  <c r="G41" i="1"/>
  <c r="E41" i="1"/>
  <c r="L40" i="1"/>
  <c r="K40" i="1"/>
  <c r="H40" i="1" s="1"/>
  <c r="J40" i="1"/>
  <c r="I40" i="1"/>
  <c r="G40" i="1"/>
  <c r="F40" i="1" s="1"/>
  <c r="E40" i="1"/>
  <c r="L39" i="1"/>
  <c r="K39" i="1"/>
  <c r="H39" i="1" s="1"/>
  <c r="J39" i="1"/>
  <c r="G39" i="1" s="1"/>
  <c r="F39" i="1" s="1"/>
  <c r="I39" i="1"/>
  <c r="E39" i="1"/>
  <c r="L38" i="1"/>
  <c r="I38" i="1" s="1"/>
  <c r="F38" i="1" s="1"/>
  <c r="K38" i="1"/>
  <c r="H38" i="1" s="1"/>
  <c r="J38" i="1"/>
  <c r="G38" i="1"/>
  <c r="E38" i="1"/>
  <c r="L37" i="1"/>
  <c r="K37" i="1"/>
  <c r="H37" i="1" s="1"/>
  <c r="J37" i="1"/>
  <c r="I37" i="1"/>
  <c r="G37" i="1"/>
  <c r="F37" i="1" s="1"/>
  <c r="E37" i="1"/>
  <c r="L36" i="1"/>
  <c r="K36" i="1"/>
  <c r="H36" i="1" s="1"/>
  <c r="J36" i="1"/>
  <c r="G36" i="1" s="1"/>
  <c r="F36" i="1" s="1"/>
  <c r="I36" i="1"/>
  <c r="E36" i="1"/>
  <c r="L35" i="1"/>
  <c r="I35" i="1" s="1"/>
  <c r="F35" i="1" s="1"/>
  <c r="K35" i="1"/>
  <c r="H35" i="1" s="1"/>
  <c r="J35" i="1"/>
  <c r="G35" i="1"/>
  <c r="E35" i="1"/>
  <c r="L34" i="1"/>
  <c r="K34" i="1"/>
  <c r="H34" i="1" s="1"/>
  <c r="J34" i="1"/>
  <c r="I34" i="1"/>
  <c r="G34" i="1"/>
  <c r="F34" i="1" s="1"/>
  <c r="E34" i="1"/>
  <c r="L33" i="1"/>
  <c r="K33" i="1"/>
  <c r="H33" i="1" s="1"/>
  <c r="J33" i="1"/>
  <c r="G33" i="1" s="1"/>
  <c r="F33" i="1" s="1"/>
  <c r="I33" i="1"/>
  <c r="E33" i="1"/>
  <c r="L32" i="1"/>
  <c r="I32" i="1" s="1"/>
  <c r="F32" i="1" s="1"/>
  <c r="K32" i="1"/>
  <c r="H32" i="1" s="1"/>
  <c r="J32" i="1"/>
  <c r="G32" i="1"/>
  <c r="E32" i="1"/>
  <c r="L31" i="1"/>
  <c r="I31" i="1" s="1"/>
  <c r="K31" i="1"/>
  <c r="H31" i="1" s="1"/>
  <c r="J31" i="1"/>
  <c r="G31" i="1"/>
  <c r="F31" i="1" s="1"/>
  <c r="E31" i="1"/>
  <c r="L30" i="1"/>
  <c r="K30" i="1"/>
  <c r="H30" i="1" s="1"/>
  <c r="J30" i="1"/>
  <c r="G30" i="1" s="1"/>
  <c r="F30" i="1" s="1"/>
  <c r="I30" i="1"/>
  <c r="E30" i="1"/>
  <c r="L29" i="1"/>
  <c r="I29" i="1" s="1"/>
  <c r="F29" i="1" s="1"/>
  <c r="K29" i="1"/>
  <c r="H29" i="1" s="1"/>
  <c r="J29" i="1"/>
  <c r="G29" i="1"/>
  <c r="E29" i="1"/>
  <c r="L28" i="1"/>
  <c r="I28" i="1" s="1"/>
  <c r="K28" i="1"/>
  <c r="H28" i="1" s="1"/>
  <c r="J28" i="1"/>
  <c r="G28" i="1"/>
  <c r="E28" i="1"/>
  <c r="L27" i="1"/>
  <c r="K27" i="1"/>
  <c r="H27" i="1" s="1"/>
  <c r="J27" i="1"/>
  <c r="G27" i="1" s="1"/>
  <c r="F27" i="1" s="1"/>
  <c r="I27" i="1"/>
  <c r="E27" i="1"/>
  <c r="L26" i="1"/>
  <c r="I26" i="1" s="1"/>
  <c r="F26" i="1" s="1"/>
  <c r="K26" i="1"/>
  <c r="H26" i="1" s="1"/>
  <c r="J26" i="1"/>
  <c r="G26" i="1"/>
  <c r="E26" i="1"/>
  <c r="L25" i="1"/>
  <c r="I25" i="1" s="1"/>
  <c r="K25" i="1"/>
  <c r="H25" i="1" s="1"/>
  <c r="J25" i="1"/>
  <c r="G25" i="1"/>
  <c r="F25" i="1" s="1"/>
  <c r="E25" i="1"/>
  <c r="L24" i="1"/>
  <c r="K24" i="1"/>
  <c r="H24" i="1" s="1"/>
  <c r="J24" i="1"/>
  <c r="G24" i="1" s="1"/>
  <c r="F24" i="1" s="1"/>
  <c r="I24" i="1"/>
  <c r="E24" i="1"/>
  <c r="L23" i="1"/>
  <c r="I23" i="1" s="1"/>
  <c r="F23" i="1" s="1"/>
  <c r="K23" i="1"/>
  <c r="H23" i="1" s="1"/>
  <c r="J23" i="1"/>
  <c r="G23" i="1"/>
  <c r="E23" i="1"/>
  <c r="L22" i="1"/>
  <c r="I22" i="1" s="1"/>
  <c r="K22" i="1"/>
  <c r="H22" i="1" s="1"/>
  <c r="J22" i="1"/>
  <c r="G22" i="1"/>
  <c r="E22" i="1"/>
  <c r="L21" i="1"/>
  <c r="K21" i="1"/>
  <c r="H21" i="1" s="1"/>
  <c r="J21" i="1"/>
  <c r="G21" i="1" s="1"/>
  <c r="F21" i="1" s="1"/>
  <c r="I21" i="1"/>
  <c r="E21" i="1"/>
  <c r="L20" i="1"/>
  <c r="I20" i="1" s="1"/>
  <c r="F20" i="1" s="1"/>
  <c r="K20" i="1"/>
  <c r="H20" i="1" s="1"/>
  <c r="J20" i="1"/>
  <c r="G20" i="1"/>
  <c r="E20" i="1"/>
  <c r="L19" i="1"/>
  <c r="I19" i="1" s="1"/>
  <c r="K19" i="1"/>
  <c r="H19" i="1" s="1"/>
  <c r="J19" i="1"/>
  <c r="G19" i="1"/>
  <c r="F19" i="1" s="1"/>
  <c r="E19" i="1"/>
  <c r="L18" i="1"/>
  <c r="K18" i="1"/>
  <c r="H18" i="1" s="1"/>
  <c r="J18" i="1"/>
  <c r="G18" i="1" s="1"/>
  <c r="F18" i="1" s="1"/>
  <c r="I18" i="1"/>
  <c r="E18" i="1"/>
  <c r="L17" i="1"/>
  <c r="I17" i="1" s="1"/>
  <c r="F17" i="1" s="1"/>
  <c r="K17" i="1"/>
  <c r="H17" i="1" s="1"/>
  <c r="J17" i="1"/>
  <c r="G17" i="1"/>
  <c r="E17" i="1"/>
  <c r="L16" i="1"/>
  <c r="I16" i="1" s="1"/>
  <c r="K16" i="1"/>
  <c r="H16" i="1" s="1"/>
  <c r="J16" i="1"/>
  <c r="G16" i="1"/>
  <c r="E16" i="1"/>
  <c r="L15" i="1"/>
  <c r="K15" i="1"/>
  <c r="H15" i="1" s="1"/>
  <c r="J15" i="1"/>
  <c r="G15" i="1" s="1"/>
  <c r="F15" i="1" s="1"/>
  <c r="I15" i="1"/>
  <c r="E15" i="1"/>
  <c r="L14" i="1"/>
  <c r="I14" i="1" s="1"/>
  <c r="F14" i="1" s="1"/>
  <c r="K14" i="1"/>
  <c r="H14" i="1" s="1"/>
  <c r="J14" i="1"/>
  <c r="G14" i="1"/>
  <c r="E14" i="1"/>
  <c r="F22" i="1" l="1"/>
  <c r="F16" i="1"/>
  <c r="F28" i="1"/>
</calcChain>
</file>

<file path=xl/sharedStrings.xml><?xml version="1.0" encoding="utf-8"?>
<sst xmlns="http://schemas.openxmlformats.org/spreadsheetml/2006/main" count="83" uniqueCount="47">
  <si>
    <t>Časový plán trasy:</t>
  </si>
  <si>
    <t>Bouzov – Bouzov (2 okruhy)</t>
  </si>
  <si>
    <t>Slavnostní start</t>
  </si>
  <si>
    <t xml:space="preserve">Ostrý start </t>
  </si>
  <si>
    <t xml:space="preserve">Průměrné rychlosti </t>
  </si>
  <si>
    <t>(km/h)</t>
  </si>
  <si>
    <t>A</t>
  </si>
  <si>
    <t>B</t>
  </si>
  <si>
    <t>C</t>
  </si>
  <si>
    <t>Průměr A</t>
  </si>
  <si>
    <t>Průměr B</t>
  </si>
  <si>
    <t>Průměr C</t>
  </si>
  <si>
    <t>směr</t>
  </si>
  <si>
    <t>místo</t>
  </si>
  <si>
    <t>kilometr</t>
  </si>
  <si>
    <t>rozsah časů</t>
  </si>
  <si>
    <t>čas absolutní</t>
  </si>
  <si>
    <t>čas relativní</t>
  </si>
  <si>
    <t>ITINERÁŘ</t>
  </si>
  <si>
    <t>(km)</t>
  </si>
  <si>
    <t>(hh:mm - hh:mm)</t>
  </si>
  <si>
    <t>(hh:mm)</t>
  </si>
  <si>
    <t>START</t>
  </si>
  <si>
    <t>Bouzov, parkoviště u hradu</t>
  </si>
  <si>
    <t>Hvozdečko</t>
  </si>
  <si>
    <t>Kovářov</t>
  </si>
  <si>
    <t>Střemeníčko</t>
  </si>
  <si>
    <t>Javoříčko</t>
  </si>
  <si>
    <t>Veselíčko</t>
  </si>
  <si>
    <t>Luká</t>
  </si>
  <si>
    <t>Slavětín</t>
  </si>
  <si>
    <t>Měrotín</t>
  </si>
  <si>
    <t>Bílá Lhota</t>
  </si>
  <si>
    <t>Hrabí</t>
  </si>
  <si>
    <t>Podolí</t>
  </si>
  <si>
    <t>Obectov</t>
  </si>
  <si>
    <t>Loštice, ul. Havelkova</t>
  </si>
  <si>
    <t>Vlčice</t>
  </si>
  <si>
    <t>Jeřmaň</t>
  </si>
  <si>
    <t>vlevo</t>
  </si>
  <si>
    <t>Doly</t>
  </si>
  <si>
    <t xml:space="preserve">Bouzov </t>
  </si>
  <si>
    <t>vpravo</t>
  </si>
  <si>
    <t>nahoru k hradu</t>
  </si>
  <si>
    <t>2. okruh</t>
  </si>
  <si>
    <t>CÍL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</si>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</sst>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"/>
    <numFmt numFmtId="165" formatCode="0.0"/>
    <numFmt numFmtId="166" formatCode="h:mm;@"/>
    <numFmt numFmtId="167" formatCode="hh:mm:ss"/>
  </numFmts>
  <fonts count="6" x14ac:knownFonts="1">
    <font>
      <sz val="11"/>
      <color theme="1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55"/>
      </patternFill>
    </fill>
    <fill>
      <patternFill patternType="solid">
        <fgColor indexed="51"/>
        <bgColor indexed="47"/>
      </patternFill>
    </fill>
    <fill>
      <patternFill patternType="solid">
        <fgColor indexed="52"/>
        <bgColor indexed="53"/>
      </patternFill>
    </fill>
    <fill>
      <patternFill patternType="solid">
        <fgColor indexed="47"/>
        <bgColor indexed="51"/>
      </patternFill>
    </fill>
    <fill>
      <patternFill patternType="solid">
        <fgColor indexed="45"/>
        <bgColor indexed="46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29"/>
        <bgColor indexed="53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1" fillId="0" borderId="0" xfId="0" applyFont="1"/>
    <xf numFmtId="16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2" xfId="0" applyBorder="1"/>
    <xf numFmtId="0" fontId="0" fillId="8" borderId="2" xfId="0" applyFill="1" applyBorder="1" applyAlignment="1">
      <alignment horizontal="left" wrapText="1"/>
    </xf>
    <xf numFmtId="165" fontId="4" fillId="9" borderId="2" xfId="1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/>
    </xf>
    <xf numFmtId="166" fontId="4" fillId="0" borderId="2" xfId="1" applyNumberFormat="1" applyBorder="1" applyAlignment="1">
      <alignment horizontal="center" vertical="center"/>
    </xf>
    <xf numFmtId="167" fontId="4" fillId="0" borderId="2" xfId="1" applyNumberForma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0" fillId="0" borderId="2" xfId="1" applyFont="1" applyBorder="1" applyAlignment="1">
      <alignment vertical="center"/>
    </xf>
    <xf numFmtId="0" fontId="0" fillId="0" borderId="2" xfId="0" applyBorder="1" applyAlignment="1">
      <alignment vertical="center"/>
    </xf>
    <xf numFmtId="165" fontId="0" fillId="9" borderId="2" xfId="0" applyNumberFormat="1" applyFill="1" applyBorder="1" applyAlignment="1">
      <alignment horizontal="center" vertical="center"/>
    </xf>
    <xf numFmtId="0" fontId="0" fillId="0" borderId="2" xfId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0" borderId="2" xfId="1" applyFont="1" applyBorder="1" applyAlignment="1">
      <alignment horizontal="left" vertical="center"/>
    </xf>
    <xf numFmtId="0" fontId="0" fillId="0" borderId="2" xfId="1" applyFont="1" applyBorder="1"/>
    <xf numFmtId="0" fontId="3" fillId="10" borderId="2" xfId="0" applyFont="1" applyFill="1" applyBorder="1" applyAlignment="1">
      <alignment horizontal="center" vertical="center"/>
    </xf>
    <xf numFmtId="0" fontId="0" fillId="10" borderId="2" xfId="1" applyFont="1" applyFill="1" applyBorder="1"/>
    <xf numFmtId="0" fontId="0" fillId="10" borderId="2" xfId="0" applyFill="1" applyBorder="1" applyAlignment="1">
      <alignment horizontal="left" wrapText="1"/>
    </xf>
    <xf numFmtId="0" fontId="3" fillId="10" borderId="2" xfId="1" applyFont="1" applyFill="1" applyBorder="1" applyAlignment="1">
      <alignment horizontal="center" vertical="center"/>
    </xf>
    <xf numFmtId="0" fontId="5" fillId="10" borderId="2" xfId="1" applyFont="1" applyFill="1" applyBorder="1"/>
    <xf numFmtId="0" fontId="5" fillId="10" borderId="2" xfId="1" applyFont="1" applyFill="1" applyBorder="1" applyAlignment="1">
      <alignment horizontal="left" vertical="center" wrapText="1"/>
    </xf>
    <xf numFmtId="165" fontId="0" fillId="10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2">
    <cellStyle name="Excel Built-in Normal" xfId="1" xr:uid="{5C077D90-2D11-405F-9244-8DBC9A566DFC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43FF-81B5-4E74-B698-25628269A686}">
  <dimension ref="A1:O90"/>
  <sheetViews>
    <sheetView tabSelected="1" workbookViewId="0">
      <selection activeCell="J4" sqref="J4"/>
    </sheetView>
  </sheetViews>
  <sheetFormatPr defaultColWidth="8.7109375" defaultRowHeight="15" x14ac:dyDescent="0.25"/>
  <cols>
    <col min="1" max="1" width="11" customWidth="1"/>
    <col min="2" max="2" width="15.85546875" customWidth="1"/>
    <col min="3" max="3" width="20.140625" customWidth="1"/>
    <col min="4" max="4" width="8" customWidth="1"/>
    <col min="5" max="5" width="8.42578125" customWidth="1"/>
    <col min="6" max="6" width="16.7109375" customWidth="1"/>
    <col min="7" max="8" width="13.28515625" customWidth="1"/>
    <col min="9" max="9" width="12.5703125" customWidth="1"/>
    <col min="10" max="10" width="12.85546875" customWidth="1"/>
    <col min="11" max="12" width="11.42578125" customWidth="1"/>
    <col min="13" max="13" width="9.42578125" customWidth="1"/>
    <col min="14" max="14" width="8.42578125" customWidth="1"/>
    <col min="15" max="15" width="10.85546875" customWidth="1"/>
    <col min="16" max="17" width="8.42578125" customWidth="1"/>
    <col min="18" max="18" width="12.42578125" customWidth="1"/>
    <col min="257" max="257" width="11" customWidth="1"/>
    <col min="258" max="258" width="15.85546875" customWidth="1"/>
    <col min="259" max="259" width="20.140625" customWidth="1"/>
    <col min="260" max="260" width="8" customWidth="1"/>
    <col min="261" max="261" width="8.42578125" customWidth="1"/>
    <col min="262" max="262" width="16.7109375" customWidth="1"/>
    <col min="263" max="264" width="13.28515625" customWidth="1"/>
    <col min="265" max="265" width="12.5703125" customWidth="1"/>
    <col min="266" max="266" width="12.85546875" customWidth="1"/>
    <col min="267" max="268" width="11.42578125" customWidth="1"/>
    <col min="269" max="269" width="9.42578125" customWidth="1"/>
    <col min="270" max="270" width="8.42578125" customWidth="1"/>
    <col min="271" max="271" width="10.85546875" customWidth="1"/>
    <col min="272" max="273" width="8.42578125" customWidth="1"/>
    <col min="274" max="274" width="12.42578125" customWidth="1"/>
    <col min="513" max="513" width="11" customWidth="1"/>
    <col min="514" max="514" width="15.85546875" customWidth="1"/>
    <col min="515" max="515" width="20.140625" customWidth="1"/>
    <col min="516" max="516" width="8" customWidth="1"/>
    <col min="517" max="517" width="8.42578125" customWidth="1"/>
    <col min="518" max="518" width="16.7109375" customWidth="1"/>
    <col min="519" max="520" width="13.28515625" customWidth="1"/>
    <col min="521" max="521" width="12.5703125" customWidth="1"/>
    <col min="522" max="522" width="12.85546875" customWidth="1"/>
    <col min="523" max="524" width="11.42578125" customWidth="1"/>
    <col min="525" max="525" width="9.42578125" customWidth="1"/>
    <col min="526" max="526" width="8.42578125" customWidth="1"/>
    <col min="527" max="527" width="10.85546875" customWidth="1"/>
    <col min="528" max="529" width="8.42578125" customWidth="1"/>
    <col min="530" max="530" width="12.42578125" customWidth="1"/>
    <col min="769" max="769" width="11" customWidth="1"/>
    <col min="770" max="770" width="15.85546875" customWidth="1"/>
    <col min="771" max="771" width="20.140625" customWidth="1"/>
    <col min="772" max="772" width="8" customWidth="1"/>
    <col min="773" max="773" width="8.42578125" customWidth="1"/>
    <col min="774" max="774" width="16.7109375" customWidth="1"/>
    <col min="775" max="776" width="13.28515625" customWidth="1"/>
    <col min="777" max="777" width="12.5703125" customWidth="1"/>
    <col min="778" max="778" width="12.85546875" customWidth="1"/>
    <col min="779" max="780" width="11.42578125" customWidth="1"/>
    <col min="781" max="781" width="9.42578125" customWidth="1"/>
    <col min="782" max="782" width="8.42578125" customWidth="1"/>
    <col min="783" max="783" width="10.85546875" customWidth="1"/>
    <col min="784" max="785" width="8.42578125" customWidth="1"/>
    <col min="786" max="786" width="12.42578125" customWidth="1"/>
    <col min="1025" max="1025" width="11" customWidth="1"/>
    <col min="1026" max="1026" width="15.85546875" customWidth="1"/>
    <col min="1027" max="1027" width="20.140625" customWidth="1"/>
    <col min="1028" max="1028" width="8" customWidth="1"/>
    <col min="1029" max="1029" width="8.42578125" customWidth="1"/>
    <col min="1030" max="1030" width="16.7109375" customWidth="1"/>
    <col min="1031" max="1032" width="13.28515625" customWidth="1"/>
    <col min="1033" max="1033" width="12.5703125" customWidth="1"/>
    <col min="1034" max="1034" width="12.85546875" customWidth="1"/>
    <col min="1035" max="1036" width="11.42578125" customWidth="1"/>
    <col min="1037" max="1037" width="9.42578125" customWidth="1"/>
    <col min="1038" max="1038" width="8.42578125" customWidth="1"/>
    <col min="1039" max="1039" width="10.85546875" customWidth="1"/>
    <col min="1040" max="1041" width="8.42578125" customWidth="1"/>
    <col min="1042" max="1042" width="12.42578125" customWidth="1"/>
    <col min="1281" max="1281" width="11" customWidth="1"/>
    <col min="1282" max="1282" width="15.85546875" customWidth="1"/>
    <col min="1283" max="1283" width="20.140625" customWidth="1"/>
    <col min="1284" max="1284" width="8" customWidth="1"/>
    <col min="1285" max="1285" width="8.42578125" customWidth="1"/>
    <col min="1286" max="1286" width="16.7109375" customWidth="1"/>
    <col min="1287" max="1288" width="13.28515625" customWidth="1"/>
    <col min="1289" max="1289" width="12.5703125" customWidth="1"/>
    <col min="1290" max="1290" width="12.85546875" customWidth="1"/>
    <col min="1291" max="1292" width="11.42578125" customWidth="1"/>
    <col min="1293" max="1293" width="9.42578125" customWidth="1"/>
    <col min="1294" max="1294" width="8.42578125" customWidth="1"/>
    <col min="1295" max="1295" width="10.85546875" customWidth="1"/>
    <col min="1296" max="1297" width="8.42578125" customWidth="1"/>
    <col min="1298" max="1298" width="12.42578125" customWidth="1"/>
    <col min="1537" max="1537" width="11" customWidth="1"/>
    <col min="1538" max="1538" width="15.85546875" customWidth="1"/>
    <col min="1539" max="1539" width="20.140625" customWidth="1"/>
    <col min="1540" max="1540" width="8" customWidth="1"/>
    <col min="1541" max="1541" width="8.42578125" customWidth="1"/>
    <col min="1542" max="1542" width="16.7109375" customWidth="1"/>
    <col min="1543" max="1544" width="13.28515625" customWidth="1"/>
    <col min="1545" max="1545" width="12.5703125" customWidth="1"/>
    <col min="1546" max="1546" width="12.85546875" customWidth="1"/>
    <col min="1547" max="1548" width="11.42578125" customWidth="1"/>
    <col min="1549" max="1549" width="9.42578125" customWidth="1"/>
    <col min="1550" max="1550" width="8.42578125" customWidth="1"/>
    <col min="1551" max="1551" width="10.85546875" customWidth="1"/>
    <col min="1552" max="1553" width="8.42578125" customWidth="1"/>
    <col min="1554" max="1554" width="12.42578125" customWidth="1"/>
    <col min="1793" max="1793" width="11" customWidth="1"/>
    <col min="1794" max="1794" width="15.85546875" customWidth="1"/>
    <col min="1795" max="1795" width="20.140625" customWidth="1"/>
    <col min="1796" max="1796" width="8" customWidth="1"/>
    <col min="1797" max="1797" width="8.42578125" customWidth="1"/>
    <col min="1798" max="1798" width="16.7109375" customWidth="1"/>
    <col min="1799" max="1800" width="13.28515625" customWidth="1"/>
    <col min="1801" max="1801" width="12.5703125" customWidth="1"/>
    <col min="1802" max="1802" width="12.85546875" customWidth="1"/>
    <col min="1803" max="1804" width="11.42578125" customWidth="1"/>
    <col min="1805" max="1805" width="9.42578125" customWidth="1"/>
    <col min="1806" max="1806" width="8.42578125" customWidth="1"/>
    <col min="1807" max="1807" width="10.85546875" customWidth="1"/>
    <col min="1808" max="1809" width="8.42578125" customWidth="1"/>
    <col min="1810" max="1810" width="12.42578125" customWidth="1"/>
    <col min="2049" max="2049" width="11" customWidth="1"/>
    <col min="2050" max="2050" width="15.85546875" customWidth="1"/>
    <col min="2051" max="2051" width="20.140625" customWidth="1"/>
    <col min="2052" max="2052" width="8" customWidth="1"/>
    <col min="2053" max="2053" width="8.42578125" customWidth="1"/>
    <col min="2054" max="2054" width="16.7109375" customWidth="1"/>
    <col min="2055" max="2056" width="13.28515625" customWidth="1"/>
    <col min="2057" max="2057" width="12.5703125" customWidth="1"/>
    <col min="2058" max="2058" width="12.85546875" customWidth="1"/>
    <col min="2059" max="2060" width="11.42578125" customWidth="1"/>
    <col min="2061" max="2061" width="9.42578125" customWidth="1"/>
    <col min="2062" max="2062" width="8.42578125" customWidth="1"/>
    <col min="2063" max="2063" width="10.85546875" customWidth="1"/>
    <col min="2064" max="2065" width="8.42578125" customWidth="1"/>
    <col min="2066" max="2066" width="12.42578125" customWidth="1"/>
    <col min="2305" max="2305" width="11" customWidth="1"/>
    <col min="2306" max="2306" width="15.85546875" customWidth="1"/>
    <col min="2307" max="2307" width="20.140625" customWidth="1"/>
    <col min="2308" max="2308" width="8" customWidth="1"/>
    <col min="2309" max="2309" width="8.42578125" customWidth="1"/>
    <col min="2310" max="2310" width="16.7109375" customWidth="1"/>
    <col min="2311" max="2312" width="13.28515625" customWidth="1"/>
    <col min="2313" max="2313" width="12.5703125" customWidth="1"/>
    <col min="2314" max="2314" width="12.85546875" customWidth="1"/>
    <col min="2315" max="2316" width="11.42578125" customWidth="1"/>
    <col min="2317" max="2317" width="9.42578125" customWidth="1"/>
    <col min="2318" max="2318" width="8.42578125" customWidth="1"/>
    <col min="2319" max="2319" width="10.85546875" customWidth="1"/>
    <col min="2320" max="2321" width="8.42578125" customWidth="1"/>
    <col min="2322" max="2322" width="12.42578125" customWidth="1"/>
    <col min="2561" max="2561" width="11" customWidth="1"/>
    <col min="2562" max="2562" width="15.85546875" customWidth="1"/>
    <col min="2563" max="2563" width="20.140625" customWidth="1"/>
    <col min="2564" max="2564" width="8" customWidth="1"/>
    <col min="2565" max="2565" width="8.42578125" customWidth="1"/>
    <col min="2566" max="2566" width="16.7109375" customWidth="1"/>
    <col min="2567" max="2568" width="13.28515625" customWidth="1"/>
    <col min="2569" max="2569" width="12.5703125" customWidth="1"/>
    <col min="2570" max="2570" width="12.85546875" customWidth="1"/>
    <col min="2571" max="2572" width="11.42578125" customWidth="1"/>
    <col min="2573" max="2573" width="9.42578125" customWidth="1"/>
    <col min="2574" max="2574" width="8.42578125" customWidth="1"/>
    <col min="2575" max="2575" width="10.85546875" customWidth="1"/>
    <col min="2576" max="2577" width="8.42578125" customWidth="1"/>
    <col min="2578" max="2578" width="12.42578125" customWidth="1"/>
    <col min="2817" max="2817" width="11" customWidth="1"/>
    <col min="2818" max="2818" width="15.85546875" customWidth="1"/>
    <col min="2819" max="2819" width="20.140625" customWidth="1"/>
    <col min="2820" max="2820" width="8" customWidth="1"/>
    <col min="2821" max="2821" width="8.42578125" customWidth="1"/>
    <col min="2822" max="2822" width="16.7109375" customWidth="1"/>
    <col min="2823" max="2824" width="13.28515625" customWidth="1"/>
    <col min="2825" max="2825" width="12.5703125" customWidth="1"/>
    <col min="2826" max="2826" width="12.85546875" customWidth="1"/>
    <col min="2827" max="2828" width="11.42578125" customWidth="1"/>
    <col min="2829" max="2829" width="9.42578125" customWidth="1"/>
    <col min="2830" max="2830" width="8.42578125" customWidth="1"/>
    <col min="2831" max="2831" width="10.85546875" customWidth="1"/>
    <col min="2832" max="2833" width="8.42578125" customWidth="1"/>
    <col min="2834" max="2834" width="12.42578125" customWidth="1"/>
    <col min="3073" max="3073" width="11" customWidth="1"/>
    <col min="3074" max="3074" width="15.85546875" customWidth="1"/>
    <col min="3075" max="3075" width="20.140625" customWidth="1"/>
    <col min="3076" max="3076" width="8" customWidth="1"/>
    <col min="3077" max="3077" width="8.42578125" customWidth="1"/>
    <col min="3078" max="3078" width="16.7109375" customWidth="1"/>
    <col min="3079" max="3080" width="13.28515625" customWidth="1"/>
    <col min="3081" max="3081" width="12.5703125" customWidth="1"/>
    <col min="3082" max="3082" width="12.85546875" customWidth="1"/>
    <col min="3083" max="3084" width="11.42578125" customWidth="1"/>
    <col min="3085" max="3085" width="9.42578125" customWidth="1"/>
    <col min="3086" max="3086" width="8.42578125" customWidth="1"/>
    <col min="3087" max="3087" width="10.85546875" customWidth="1"/>
    <col min="3088" max="3089" width="8.42578125" customWidth="1"/>
    <col min="3090" max="3090" width="12.42578125" customWidth="1"/>
    <col min="3329" max="3329" width="11" customWidth="1"/>
    <col min="3330" max="3330" width="15.85546875" customWidth="1"/>
    <col min="3331" max="3331" width="20.140625" customWidth="1"/>
    <col min="3332" max="3332" width="8" customWidth="1"/>
    <col min="3333" max="3333" width="8.42578125" customWidth="1"/>
    <col min="3334" max="3334" width="16.7109375" customWidth="1"/>
    <col min="3335" max="3336" width="13.28515625" customWidth="1"/>
    <col min="3337" max="3337" width="12.5703125" customWidth="1"/>
    <col min="3338" max="3338" width="12.85546875" customWidth="1"/>
    <col min="3339" max="3340" width="11.42578125" customWidth="1"/>
    <col min="3341" max="3341" width="9.42578125" customWidth="1"/>
    <col min="3342" max="3342" width="8.42578125" customWidth="1"/>
    <col min="3343" max="3343" width="10.85546875" customWidth="1"/>
    <col min="3344" max="3345" width="8.42578125" customWidth="1"/>
    <col min="3346" max="3346" width="12.42578125" customWidth="1"/>
    <col min="3585" max="3585" width="11" customWidth="1"/>
    <col min="3586" max="3586" width="15.85546875" customWidth="1"/>
    <col min="3587" max="3587" width="20.140625" customWidth="1"/>
    <col min="3588" max="3588" width="8" customWidth="1"/>
    <col min="3589" max="3589" width="8.42578125" customWidth="1"/>
    <col min="3590" max="3590" width="16.7109375" customWidth="1"/>
    <col min="3591" max="3592" width="13.28515625" customWidth="1"/>
    <col min="3593" max="3593" width="12.5703125" customWidth="1"/>
    <col min="3594" max="3594" width="12.85546875" customWidth="1"/>
    <col min="3595" max="3596" width="11.42578125" customWidth="1"/>
    <col min="3597" max="3597" width="9.42578125" customWidth="1"/>
    <col min="3598" max="3598" width="8.42578125" customWidth="1"/>
    <col min="3599" max="3599" width="10.85546875" customWidth="1"/>
    <col min="3600" max="3601" width="8.42578125" customWidth="1"/>
    <col min="3602" max="3602" width="12.42578125" customWidth="1"/>
    <col min="3841" max="3841" width="11" customWidth="1"/>
    <col min="3842" max="3842" width="15.85546875" customWidth="1"/>
    <col min="3843" max="3843" width="20.140625" customWidth="1"/>
    <col min="3844" max="3844" width="8" customWidth="1"/>
    <col min="3845" max="3845" width="8.42578125" customWidth="1"/>
    <col min="3846" max="3846" width="16.7109375" customWidth="1"/>
    <col min="3847" max="3848" width="13.28515625" customWidth="1"/>
    <col min="3849" max="3849" width="12.5703125" customWidth="1"/>
    <col min="3850" max="3850" width="12.85546875" customWidth="1"/>
    <col min="3851" max="3852" width="11.42578125" customWidth="1"/>
    <col min="3853" max="3853" width="9.42578125" customWidth="1"/>
    <col min="3854" max="3854" width="8.42578125" customWidth="1"/>
    <col min="3855" max="3855" width="10.85546875" customWidth="1"/>
    <col min="3856" max="3857" width="8.42578125" customWidth="1"/>
    <col min="3858" max="3858" width="12.42578125" customWidth="1"/>
    <col min="4097" max="4097" width="11" customWidth="1"/>
    <col min="4098" max="4098" width="15.85546875" customWidth="1"/>
    <col min="4099" max="4099" width="20.140625" customWidth="1"/>
    <col min="4100" max="4100" width="8" customWidth="1"/>
    <col min="4101" max="4101" width="8.42578125" customWidth="1"/>
    <col min="4102" max="4102" width="16.7109375" customWidth="1"/>
    <col min="4103" max="4104" width="13.28515625" customWidth="1"/>
    <col min="4105" max="4105" width="12.5703125" customWidth="1"/>
    <col min="4106" max="4106" width="12.85546875" customWidth="1"/>
    <col min="4107" max="4108" width="11.42578125" customWidth="1"/>
    <col min="4109" max="4109" width="9.42578125" customWidth="1"/>
    <col min="4110" max="4110" width="8.42578125" customWidth="1"/>
    <col min="4111" max="4111" width="10.85546875" customWidth="1"/>
    <col min="4112" max="4113" width="8.42578125" customWidth="1"/>
    <col min="4114" max="4114" width="12.42578125" customWidth="1"/>
    <col min="4353" max="4353" width="11" customWidth="1"/>
    <col min="4354" max="4354" width="15.85546875" customWidth="1"/>
    <col min="4355" max="4355" width="20.140625" customWidth="1"/>
    <col min="4356" max="4356" width="8" customWidth="1"/>
    <col min="4357" max="4357" width="8.42578125" customWidth="1"/>
    <col min="4358" max="4358" width="16.7109375" customWidth="1"/>
    <col min="4359" max="4360" width="13.28515625" customWidth="1"/>
    <col min="4361" max="4361" width="12.5703125" customWidth="1"/>
    <col min="4362" max="4362" width="12.85546875" customWidth="1"/>
    <col min="4363" max="4364" width="11.42578125" customWidth="1"/>
    <col min="4365" max="4365" width="9.42578125" customWidth="1"/>
    <col min="4366" max="4366" width="8.42578125" customWidth="1"/>
    <col min="4367" max="4367" width="10.85546875" customWidth="1"/>
    <col min="4368" max="4369" width="8.42578125" customWidth="1"/>
    <col min="4370" max="4370" width="12.42578125" customWidth="1"/>
    <col min="4609" max="4609" width="11" customWidth="1"/>
    <col min="4610" max="4610" width="15.85546875" customWidth="1"/>
    <col min="4611" max="4611" width="20.140625" customWidth="1"/>
    <col min="4612" max="4612" width="8" customWidth="1"/>
    <col min="4613" max="4613" width="8.42578125" customWidth="1"/>
    <col min="4614" max="4614" width="16.7109375" customWidth="1"/>
    <col min="4615" max="4616" width="13.28515625" customWidth="1"/>
    <col min="4617" max="4617" width="12.5703125" customWidth="1"/>
    <col min="4618" max="4618" width="12.85546875" customWidth="1"/>
    <col min="4619" max="4620" width="11.42578125" customWidth="1"/>
    <col min="4621" max="4621" width="9.42578125" customWidth="1"/>
    <col min="4622" max="4622" width="8.42578125" customWidth="1"/>
    <col min="4623" max="4623" width="10.85546875" customWidth="1"/>
    <col min="4624" max="4625" width="8.42578125" customWidth="1"/>
    <col min="4626" max="4626" width="12.42578125" customWidth="1"/>
    <col min="4865" max="4865" width="11" customWidth="1"/>
    <col min="4866" max="4866" width="15.85546875" customWidth="1"/>
    <col min="4867" max="4867" width="20.140625" customWidth="1"/>
    <col min="4868" max="4868" width="8" customWidth="1"/>
    <col min="4869" max="4869" width="8.42578125" customWidth="1"/>
    <col min="4870" max="4870" width="16.7109375" customWidth="1"/>
    <col min="4871" max="4872" width="13.28515625" customWidth="1"/>
    <col min="4873" max="4873" width="12.5703125" customWidth="1"/>
    <col min="4874" max="4874" width="12.85546875" customWidth="1"/>
    <col min="4875" max="4876" width="11.42578125" customWidth="1"/>
    <col min="4877" max="4877" width="9.42578125" customWidth="1"/>
    <col min="4878" max="4878" width="8.42578125" customWidth="1"/>
    <col min="4879" max="4879" width="10.85546875" customWidth="1"/>
    <col min="4880" max="4881" width="8.42578125" customWidth="1"/>
    <col min="4882" max="4882" width="12.42578125" customWidth="1"/>
    <col min="5121" max="5121" width="11" customWidth="1"/>
    <col min="5122" max="5122" width="15.85546875" customWidth="1"/>
    <col min="5123" max="5123" width="20.140625" customWidth="1"/>
    <col min="5124" max="5124" width="8" customWidth="1"/>
    <col min="5125" max="5125" width="8.42578125" customWidth="1"/>
    <col min="5126" max="5126" width="16.7109375" customWidth="1"/>
    <col min="5127" max="5128" width="13.28515625" customWidth="1"/>
    <col min="5129" max="5129" width="12.5703125" customWidth="1"/>
    <col min="5130" max="5130" width="12.85546875" customWidth="1"/>
    <col min="5131" max="5132" width="11.42578125" customWidth="1"/>
    <col min="5133" max="5133" width="9.42578125" customWidth="1"/>
    <col min="5134" max="5134" width="8.42578125" customWidth="1"/>
    <col min="5135" max="5135" width="10.85546875" customWidth="1"/>
    <col min="5136" max="5137" width="8.42578125" customWidth="1"/>
    <col min="5138" max="5138" width="12.42578125" customWidth="1"/>
    <col min="5377" max="5377" width="11" customWidth="1"/>
    <col min="5378" max="5378" width="15.85546875" customWidth="1"/>
    <col min="5379" max="5379" width="20.140625" customWidth="1"/>
    <col min="5380" max="5380" width="8" customWidth="1"/>
    <col min="5381" max="5381" width="8.42578125" customWidth="1"/>
    <col min="5382" max="5382" width="16.7109375" customWidth="1"/>
    <col min="5383" max="5384" width="13.28515625" customWidth="1"/>
    <col min="5385" max="5385" width="12.5703125" customWidth="1"/>
    <col min="5386" max="5386" width="12.85546875" customWidth="1"/>
    <col min="5387" max="5388" width="11.42578125" customWidth="1"/>
    <col min="5389" max="5389" width="9.42578125" customWidth="1"/>
    <col min="5390" max="5390" width="8.42578125" customWidth="1"/>
    <col min="5391" max="5391" width="10.85546875" customWidth="1"/>
    <col min="5392" max="5393" width="8.42578125" customWidth="1"/>
    <col min="5394" max="5394" width="12.42578125" customWidth="1"/>
    <col min="5633" max="5633" width="11" customWidth="1"/>
    <col min="5634" max="5634" width="15.85546875" customWidth="1"/>
    <col min="5635" max="5635" width="20.140625" customWidth="1"/>
    <col min="5636" max="5636" width="8" customWidth="1"/>
    <col min="5637" max="5637" width="8.42578125" customWidth="1"/>
    <col min="5638" max="5638" width="16.7109375" customWidth="1"/>
    <col min="5639" max="5640" width="13.28515625" customWidth="1"/>
    <col min="5641" max="5641" width="12.5703125" customWidth="1"/>
    <col min="5642" max="5642" width="12.85546875" customWidth="1"/>
    <col min="5643" max="5644" width="11.42578125" customWidth="1"/>
    <col min="5645" max="5645" width="9.42578125" customWidth="1"/>
    <col min="5646" max="5646" width="8.42578125" customWidth="1"/>
    <col min="5647" max="5647" width="10.85546875" customWidth="1"/>
    <col min="5648" max="5649" width="8.42578125" customWidth="1"/>
    <col min="5650" max="5650" width="12.42578125" customWidth="1"/>
    <col min="5889" max="5889" width="11" customWidth="1"/>
    <col min="5890" max="5890" width="15.85546875" customWidth="1"/>
    <col min="5891" max="5891" width="20.140625" customWidth="1"/>
    <col min="5892" max="5892" width="8" customWidth="1"/>
    <col min="5893" max="5893" width="8.42578125" customWidth="1"/>
    <col min="5894" max="5894" width="16.7109375" customWidth="1"/>
    <col min="5895" max="5896" width="13.28515625" customWidth="1"/>
    <col min="5897" max="5897" width="12.5703125" customWidth="1"/>
    <col min="5898" max="5898" width="12.85546875" customWidth="1"/>
    <col min="5899" max="5900" width="11.42578125" customWidth="1"/>
    <col min="5901" max="5901" width="9.42578125" customWidth="1"/>
    <col min="5902" max="5902" width="8.42578125" customWidth="1"/>
    <col min="5903" max="5903" width="10.85546875" customWidth="1"/>
    <col min="5904" max="5905" width="8.42578125" customWidth="1"/>
    <col min="5906" max="5906" width="12.42578125" customWidth="1"/>
    <col min="6145" max="6145" width="11" customWidth="1"/>
    <col min="6146" max="6146" width="15.85546875" customWidth="1"/>
    <col min="6147" max="6147" width="20.140625" customWidth="1"/>
    <col min="6148" max="6148" width="8" customWidth="1"/>
    <col min="6149" max="6149" width="8.42578125" customWidth="1"/>
    <col min="6150" max="6150" width="16.7109375" customWidth="1"/>
    <col min="6151" max="6152" width="13.28515625" customWidth="1"/>
    <col min="6153" max="6153" width="12.5703125" customWidth="1"/>
    <col min="6154" max="6154" width="12.85546875" customWidth="1"/>
    <col min="6155" max="6156" width="11.42578125" customWidth="1"/>
    <col min="6157" max="6157" width="9.42578125" customWidth="1"/>
    <col min="6158" max="6158" width="8.42578125" customWidth="1"/>
    <col min="6159" max="6159" width="10.85546875" customWidth="1"/>
    <col min="6160" max="6161" width="8.42578125" customWidth="1"/>
    <col min="6162" max="6162" width="12.42578125" customWidth="1"/>
    <col min="6401" max="6401" width="11" customWidth="1"/>
    <col min="6402" max="6402" width="15.85546875" customWidth="1"/>
    <col min="6403" max="6403" width="20.140625" customWidth="1"/>
    <col min="6404" max="6404" width="8" customWidth="1"/>
    <col min="6405" max="6405" width="8.42578125" customWidth="1"/>
    <col min="6406" max="6406" width="16.7109375" customWidth="1"/>
    <col min="6407" max="6408" width="13.28515625" customWidth="1"/>
    <col min="6409" max="6409" width="12.5703125" customWidth="1"/>
    <col min="6410" max="6410" width="12.85546875" customWidth="1"/>
    <col min="6411" max="6412" width="11.42578125" customWidth="1"/>
    <col min="6413" max="6413" width="9.42578125" customWidth="1"/>
    <col min="6414" max="6414" width="8.42578125" customWidth="1"/>
    <col min="6415" max="6415" width="10.85546875" customWidth="1"/>
    <col min="6416" max="6417" width="8.42578125" customWidth="1"/>
    <col min="6418" max="6418" width="12.42578125" customWidth="1"/>
    <col min="6657" max="6657" width="11" customWidth="1"/>
    <col min="6658" max="6658" width="15.85546875" customWidth="1"/>
    <col min="6659" max="6659" width="20.140625" customWidth="1"/>
    <col min="6660" max="6660" width="8" customWidth="1"/>
    <col min="6661" max="6661" width="8.42578125" customWidth="1"/>
    <col min="6662" max="6662" width="16.7109375" customWidth="1"/>
    <col min="6663" max="6664" width="13.28515625" customWidth="1"/>
    <col min="6665" max="6665" width="12.5703125" customWidth="1"/>
    <col min="6666" max="6666" width="12.85546875" customWidth="1"/>
    <col min="6667" max="6668" width="11.42578125" customWidth="1"/>
    <col min="6669" max="6669" width="9.42578125" customWidth="1"/>
    <col min="6670" max="6670" width="8.42578125" customWidth="1"/>
    <col min="6671" max="6671" width="10.85546875" customWidth="1"/>
    <col min="6672" max="6673" width="8.42578125" customWidth="1"/>
    <col min="6674" max="6674" width="12.42578125" customWidth="1"/>
    <col min="6913" max="6913" width="11" customWidth="1"/>
    <col min="6914" max="6914" width="15.85546875" customWidth="1"/>
    <col min="6915" max="6915" width="20.140625" customWidth="1"/>
    <col min="6916" max="6916" width="8" customWidth="1"/>
    <col min="6917" max="6917" width="8.42578125" customWidth="1"/>
    <col min="6918" max="6918" width="16.7109375" customWidth="1"/>
    <col min="6919" max="6920" width="13.28515625" customWidth="1"/>
    <col min="6921" max="6921" width="12.5703125" customWidth="1"/>
    <col min="6922" max="6922" width="12.85546875" customWidth="1"/>
    <col min="6923" max="6924" width="11.42578125" customWidth="1"/>
    <col min="6925" max="6925" width="9.42578125" customWidth="1"/>
    <col min="6926" max="6926" width="8.42578125" customWidth="1"/>
    <col min="6927" max="6927" width="10.85546875" customWidth="1"/>
    <col min="6928" max="6929" width="8.42578125" customWidth="1"/>
    <col min="6930" max="6930" width="12.42578125" customWidth="1"/>
    <col min="7169" max="7169" width="11" customWidth="1"/>
    <col min="7170" max="7170" width="15.85546875" customWidth="1"/>
    <col min="7171" max="7171" width="20.140625" customWidth="1"/>
    <col min="7172" max="7172" width="8" customWidth="1"/>
    <col min="7173" max="7173" width="8.42578125" customWidth="1"/>
    <col min="7174" max="7174" width="16.7109375" customWidth="1"/>
    <col min="7175" max="7176" width="13.28515625" customWidth="1"/>
    <col min="7177" max="7177" width="12.5703125" customWidth="1"/>
    <col min="7178" max="7178" width="12.85546875" customWidth="1"/>
    <col min="7179" max="7180" width="11.42578125" customWidth="1"/>
    <col min="7181" max="7181" width="9.42578125" customWidth="1"/>
    <col min="7182" max="7182" width="8.42578125" customWidth="1"/>
    <col min="7183" max="7183" width="10.85546875" customWidth="1"/>
    <col min="7184" max="7185" width="8.42578125" customWidth="1"/>
    <col min="7186" max="7186" width="12.42578125" customWidth="1"/>
    <col min="7425" max="7425" width="11" customWidth="1"/>
    <col min="7426" max="7426" width="15.85546875" customWidth="1"/>
    <col min="7427" max="7427" width="20.140625" customWidth="1"/>
    <col min="7428" max="7428" width="8" customWidth="1"/>
    <col min="7429" max="7429" width="8.42578125" customWidth="1"/>
    <col min="7430" max="7430" width="16.7109375" customWidth="1"/>
    <col min="7431" max="7432" width="13.28515625" customWidth="1"/>
    <col min="7433" max="7433" width="12.5703125" customWidth="1"/>
    <col min="7434" max="7434" width="12.85546875" customWidth="1"/>
    <col min="7435" max="7436" width="11.42578125" customWidth="1"/>
    <col min="7437" max="7437" width="9.42578125" customWidth="1"/>
    <col min="7438" max="7438" width="8.42578125" customWidth="1"/>
    <col min="7439" max="7439" width="10.85546875" customWidth="1"/>
    <col min="7440" max="7441" width="8.42578125" customWidth="1"/>
    <col min="7442" max="7442" width="12.42578125" customWidth="1"/>
    <col min="7681" max="7681" width="11" customWidth="1"/>
    <col min="7682" max="7682" width="15.85546875" customWidth="1"/>
    <col min="7683" max="7683" width="20.140625" customWidth="1"/>
    <col min="7684" max="7684" width="8" customWidth="1"/>
    <col min="7685" max="7685" width="8.42578125" customWidth="1"/>
    <col min="7686" max="7686" width="16.7109375" customWidth="1"/>
    <col min="7687" max="7688" width="13.28515625" customWidth="1"/>
    <col min="7689" max="7689" width="12.5703125" customWidth="1"/>
    <col min="7690" max="7690" width="12.85546875" customWidth="1"/>
    <col min="7691" max="7692" width="11.42578125" customWidth="1"/>
    <col min="7693" max="7693" width="9.42578125" customWidth="1"/>
    <col min="7694" max="7694" width="8.42578125" customWidth="1"/>
    <col min="7695" max="7695" width="10.85546875" customWidth="1"/>
    <col min="7696" max="7697" width="8.42578125" customWidth="1"/>
    <col min="7698" max="7698" width="12.42578125" customWidth="1"/>
    <col min="7937" max="7937" width="11" customWidth="1"/>
    <col min="7938" max="7938" width="15.85546875" customWidth="1"/>
    <col min="7939" max="7939" width="20.140625" customWidth="1"/>
    <col min="7940" max="7940" width="8" customWidth="1"/>
    <col min="7941" max="7941" width="8.42578125" customWidth="1"/>
    <col min="7942" max="7942" width="16.7109375" customWidth="1"/>
    <col min="7943" max="7944" width="13.28515625" customWidth="1"/>
    <col min="7945" max="7945" width="12.5703125" customWidth="1"/>
    <col min="7946" max="7946" width="12.85546875" customWidth="1"/>
    <col min="7947" max="7948" width="11.42578125" customWidth="1"/>
    <col min="7949" max="7949" width="9.42578125" customWidth="1"/>
    <col min="7950" max="7950" width="8.42578125" customWidth="1"/>
    <col min="7951" max="7951" width="10.85546875" customWidth="1"/>
    <col min="7952" max="7953" width="8.42578125" customWidth="1"/>
    <col min="7954" max="7954" width="12.42578125" customWidth="1"/>
    <col min="8193" max="8193" width="11" customWidth="1"/>
    <col min="8194" max="8194" width="15.85546875" customWidth="1"/>
    <col min="8195" max="8195" width="20.140625" customWidth="1"/>
    <col min="8196" max="8196" width="8" customWidth="1"/>
    <col min="8197" max="8197" width="8.42578125" customWidth="1"/>
    <col min="8198" max="8198" width="16.7109375" customWidth="1"/>
    <col min="8199" max="8200" width="13.28515625" customWidth="1"/>
    <col min="8201" max="8201" width="12.5703125" customWidth="1"/>
    <col min="8202" max="8202" width="12.85546875" customWidth="1"/>
    <col min="8203" max="8204" width="11.42578125" customWidth="1"/>
    <col min="8205" max="8205" width="9.42578125" customWidth="1"/>
    <col min="8206" max="8206" width="8.42578125" customWidth="1"/>
    <col min="8207" max="8207" width="10.85546875" customWidth="1"/>
    <col min="8208" max="8209" width="8.42578125" customWidth="1"/>
    <col min="8210" max="8210" width="12.42578125" customWidth="1"/>
    <col min="8449" max="8449" width="11" customWidth="1"/>
    <col min="8450" max="8450" width="15.85546875" customWidth="1"/>
    <col min="8451" max="8451" width="20.140625" customWidth="1"/>
    <col min="8452" max="8452" width="8" customWidth="1"/>
    <col min="8453" max="8453" width="8.42578125" customWidth="1"/>
    <col min="8454" max="8454" width="16.7109375" customWidth="1"/>
    <col min="8455" max="8456" width="13.28515625" customWidth="1"/>
    <col min="8457" max="8457" width="12.5703125" customWidth="1"/>
    <col min="8458" max="8458" width="12.85546875" customWidth="1"/>
    <col min="8459" max="8460" width="11.42578125" customWidth="1"/>
    <col min="8461" max="8461" width="9.42578125" customWidth="1"/>
    <col min="8462" max="8462" width="8.42578125" customWidth="1"/>
    <col min="8463" max="8463" width="10.85546875" customWidth="1"/>
    <col min="8464" max="8465" width="8.42578125" customWidth="1"/>
    <col min="8466" max="8466" width="12.42578125" customWidth="1"/>
    <col min="8705" max="8705" width="11" customWidth="1"/>
    <col min="8706" max="8706" width="15.85546875" customWidth="1"/>
    <col min="8707" max="8707" width="20.140625" customWidth="1"/>
    <col min="8708" max="8708" width="8" customWidth="1"/>
    <col min="8709" max="8709" width="8.42578125" customWidth="1"/>
    <col min="8710" max="8710" width="16.7109375" customWidth="1"/>
    <col min="8711" max="8712" width="13.28515625" customWidth="1"/>
    <col min="8713" max="8713" width="12.5703125" customWidth="1"/>
    <col min="8714" max="8714" width="12.85546875" customWidth="1"/>
    <col min="8715" max="8716" width="11.42578125" customWidth="1"/>
    <col min="8717" max="8717" width="9.42578125" customWidth="1"/>
    <col min="8718" max="8718" width="8.42578125" customWidth="1"/>
    <col min="8719" max="8719" width="10.85546875" customWidth="1"/>
    <col min="8720" max="8721" width="8.42578125" customWidth="1"/>
    <col min="8722" max="8722" width="12.42578125" customWidth="1"/>
    <col min="8961" max="8961" width="11" customWidth="1"/>
    <col min="8962" max="8962" width="15.85546875" customWidth="1"/>
    <col min="8963" max="8963" width="20.140625" customWidth="1"/>
    <col min="8964" max="8964" width="8" customWidth="1"/>
    <col min="8965" max="8965" width="8.42578125" customWidth="1"/>
    <col min="8966" max="8966" width="16.7109375" customWidth="1"/>
    <col min="8967" max="8968" width="13.28515625" customWidth="1"/>
    <col min="8969" max="8969" width="12.5703125" customWidth="1"/>
    <col min="8970" max="8970" width="12.85546875" customWidth="1"/>
    <col min="8971" max="8972" width="11.42578125" customWidth="1"/>
    <col min="8973" max="8973" width="9.42578125" customWidth="1"/>
    <col min="8974" max="8974" width="8.42578125" customWidth="1"/>
    <col min="8975" max="8975" width="10.85546875" customWidth="1"/>
    <col min="8976" max="8977" width="8.42578125" customWidth="1"/>
    <col min="8978" max="8978" width="12.42578125" customWidth="1"/>
    <col min="9217" max="9217" width="11" customWidth="1"/>
    <col min="9218" max="9218" width="15.85546875" customWidth="1"/>
    <col min="9219" max="9219" width="20.140625" customWidth="1"/>
    <col min="9220" max="9220" width="8" customWidth="1"/>
    <col min="9221" max="9221" width="8.42578125" customWidth="1"/>
    <col min="9222" max="9222" width="16.7109375" customWidth="1"/>
    <col min="9223" max="9224" width="13.28515625" customWidth="1"/>
    <col min="9225" max="9225" width="12.5703125" customWidth="1"/>
    <col min="9226" max="9226" width="12.85546875" customWidth="1"/>
    <col min="9227" max="9228" width="11.42578125" customWidth="1"/>
    <col min="9229" max="9229" width="9.42578125" customWidth="1"/>
    <col min="9230" max="9230" width="8.42578125" customWidth="1"/>
    <col min="9231" max="9231" width="10.85546875" customWidth="1"/>
    <col min="9232" max="9233" width="8.42578125" customWidth="1"/>
    <col min="9234" max="9234" width="12.42578125" customWidth="1"/>
    <col min="9473" max="9473" width="11" customWidth="1"/>
    <col min="9474" max="9474" width="15.85546875" customWidth="1"/>
    <col min="9475" max="9475" width="20.140625" customWidth="1"/>
    <col min="9476" max="9476" width="8" customWidth="1"/>
    <col min="9477" max="9477" width="8.42578125" customWidth="1"/>
    <col min="9478" max="9478" width="16.7109375" customWidth="1"/>
    <col min="9479" max="9480" width="13.28515625" customWidth="1"/>
    <col min="9481" max="9481" width="12.5703125" customWidth="1"/>
    <col min="9482" max="9482" width="12.85546875" customWidth="1"/>
    <col min="9483" max="9484" width="11.42578125" customWidth="1"/>
    <col min="9485" max="9485" width="9.42578125" customWidth="1"/>
    <col min="9486" max="9486" width="8.42578125" customWidth="1"/>
    <col min="9487" max="9487" width="10.85546875" customWidth="1"/>
    <col min="9488" max="9489" width="8.42578125" customWidth="1"/>
    <col min="9490" max="9490" width="12.42578125" customWidth="1"/>
    <col min="9729" max="9729" width="11" customWidth="1"/>
    <col min="9730" max="9730" width="15.85546875" customWidth="1"/>
    <col min="9731" max="9731" width="20.140625" customWidth="1"/>
    <col min="9732" max="9732" width="8" customWidth="1"/>
    <col min="9733" max="9733" width="8.42578125" customWidth="1"/>
    <col min="9734" max="9734" width="16.7109375" customWidth="1"/>
    <col min="9735" max="9736" width="13.28515625" customWidth="1"/>
    <col min="9737" max="9737" width="12.5703125" customWidth="1"/>
    <col min="9738" max="9738" width="12.85546875" customWidth="1"/>
    <col min="9739" max="9740" width="11.42578125" customWidth="1"/>
    <col min="9741" max="9741" width="9.42578125" customWidth="1"/>
    <col min="9742" max="9742" width="8.42578125" customWidth="1"/>
    <col min="9743" max="9743" width="10.85546875" customWidth="1"/>
    <col min="9744" max="9745" width="8.42578125" customWidth="1"/>
    <col min="9746" max="9746" width="12.42578125" customWidth="1"/>
    <col min="9985" max="9985" width="11" customWidth="1"/>
    <col min="9986" max="9986" width="15.85546875" customWidth="1"/>
    <col min="9987" max="9987" width="20.140625" customWidth="1"/>
    <col min="9988" max="9988" width="8" customWidth="1"/>
    <col min="9989" max="9989" width="8.42578125" customWidth="1"/>
    <col min="9990" max="9990" width="16.7109375" customWidth="1"/>
    <col min="9991" max="9992" width="13.28515625" customWidth="1"/>
    <col min="9993" max="9993" width="12.5703125" customWidth="1"/>
    <col min="9994" max="9994" width="12.85546875" customWidth="1"/>
    <col min="9995" max="9996" width="11.42578125" customWidth="1"/>
    <col min="9997" max="9997" width="9.42578125" customWidth="1"/>
    <col min="9998" max="9998" width="8.42578125" customWidth="1"/>
    <col min="9999" max="9999" width="10.85546875" customWidth="1"/>
    <col min="10000" max="10001" width="8.42578125" customWidth="1"/>
    <col min="10002" max="10002" width="12.42578125" customWidth="1"/>
    <col min="10241" max="10241" width="11" customWidth="1"/>
    <col min="10242" max="10242" width="15.85546875" customWidth="1"/>
    <col min="10243" max="10243" width="20.140625" customWidth="1"/>
    <col min="10244" max="10244" width="8" customWidth="1"/>
    <col min="10245" max="10245" width="8.42578125" customWidth="1"/>
    <col min="10246" max="10246" width="16.7109375" customWidth="1"/>
    <col min="10247" max="10248" width="13.28515625" customWidth="1"/>
    <col min="10249" max="10249" width="12.5703125" customWidth="1"/>
    <col min="10250" max="10250" width="12.85546875" customWidth="1"/>
    <col min="10251" max="10252" width="11.42578125" customWidth="1"/>
    <col min="10253" max="10253" width="9.42578125" customWidth="1"/>
    <col min="10254" max="10254" width="8.42578125" customWidth="1"/>
    <col min="10255" max="10255" width="10.85546875" customWidth="1"/>
    <col min="10256" max="10257" width="8.42578125" customWidth="1"/>
    <col min="10258" max="10258" width="12.42578125" customWidth="1"/>
    <col min="10497" max="10497" width="11" customWidth="1"/>
    <col min="10498" max="10498" width="15.85546875" customWidth="1"/>
    <col min="10499" max="10499" width="20.140625" customWidth="1"/>
    <col min="10500" max="10500" width="8" customWidth="1"/>
    <col min="10501" max="10501" width="8.42578125" customWidth="1"/>
    <col min="10502" max="10502" width="16.7109375" customWidth="1"/>
    <col min="10503" max="10504" width="13.28515625" customWidth="1"/>
    <col min="10505" max="10505" width="12.5703125" customWidth="1"/>
    <col min="10506" max="10506" width="12.85546875" customWidth="1"/>
    <col min="10507" max="10508" width="11.42578125" customWidth="1"/>
    <col min="10509" max="10509" width="9.42578125" customWidth="1"/>
    <col min="10510" max="10510" width="8.42578125" customWidth="1"/>
    <col min="10511" max="10511" width="10.85546875" customWidth="1"/>
    <col min="10512" max="10513" width="8.42578125" customWidth="1"/>
    <col min="10514" max="10514" width="12.42578125" customWidth="1"/>
    <col min="10753" max="10753" width="11" customWidth="1"/>
    <col min="10754" max="10754" width="15.85546875" customWidth="1"/>
    <col min="10755" max="10755" width="20.140625" customWidth="1"/>
    <col min="10756" max="10756" width="8" customWidth="1"/>
    <col min="10757" max="10757" width="8.42578125" customWidth="1"/>
    <col min="10758" max="10758" width="16.7109375" customWidth="1"/>
    <col min="10759" max="10760" width="13.28515625" customWidth="1"/>
    <col min="10761" max="10761" width="12.5703125" customWidth="1"/>
    <col min="10762" max="10762" width="12.85546875" customWidth="1"/>
    <col min="10763" max="10764" width="11.42578125" customWidth="1"/>
    <col min="10765" max="10765" width="9.42578125" customWidth="1"/>
    <col min="10766" max="10766" width="8.42578125" customWidth="1"/>
    <col min="10767" max="10767" width="10.85546875" customWidth="1"/>
    <col min="10768" max="10769" width="8.42578125" customWidth="1"/>
    <col min="10770" max="10770" width="12.42578125" customWidth="1"/>
    <col min="11009" max="11009" width="11" customWidth="1"/>
    <col min="11010" max="11010" width="15.85546875" customWidth="1"/>
    <col min="11011" max="11011" width="20.140625" customWidth="1"/>
    <col min="11012" max="11012" width="8" customWidth="1"/>
    <col min="11013" max="11013" width="8.42578125" customWidth="1"/>
    <col min="11014" max="11014" width="16.7109375" customWidth="1"/>
    <col min="11015" max="11016" width="13.28515625" customWidth="1"/>
    <col min="11017" max="11017" width="12.5703125" customWidth="1"/>
    <col min="11018" max="11018" width="12.85546875" customWidth="1"/>
    <col min="11019" max="11020" width="11.42578125" customWidth="1"/>
    <col min="11021" max="11021" width="9.42578125" customWidth="1"/>
    <col min="11022" max="11022" width="8.42578125" customWidth="1"/>
    <col min="11023" max="11023" width="10.85546875" customWidth="1"/>
    <col min="11024" max="11025" width="8.42578125" customWidth="1"/>
    <col min="11026" max="11026" width="12.42578125" customWidth="1"/>
    <col min="11265" max="11265" width="11" customWidth="1"/>
    <col min="11266" max="11266" width="15.85546875" customWidth="1"/>
    <col min="11267" max="11267" width="20.140625" customWidth="1"/>
    <col min="11268" max="11268" width="8" customWidth="1"/>
    <col min="11269" max="11269" width="8.42578125" customWidth="1"/>
    <col min="11270" max="11270" width="16.7109375" customWidth="1"/>
    <col min="11271" max="11272" width="13.28515625" customWidth="1"/>
    <col min="11273" max="11273" width="12.5703125" customWidth="1"/>
    <col min="11274" max="11274" width="12.85546875" customWidth="1"/>
    <col min="11275" max="11276" width="11.42578125" customWidth="1"/>
    <col min="11277" max="11277" width="9.42578125" customWidth="1"/>
    <col min="11278" max="11278" width="8.42578125" customWidth="1"/>
    <col min="11279" max="11279" width="10.85546875" customWidth="1"/>
    <col min="11280" max="11281" width="8.42578125" customWidth="1"/>
    <col min="11282" max="11282" width="12.42578125" customWidth="1"/>
    <col min="11521" max="11521" width="11" customWidth="1"/>
    <col min="11522" max="11522" width="15.85546875" customWidth="1"/>
    <col min="11523" max="11523" width="20.140625" customWidth="1"/>
    <col min="11524" max="11524" width="8" customWidth="1"/>
    <col min="11525" max="11525" width="8.42578125" customWidth="1"/>
    <col min="11526" max="11526" width="16.7109375" customWidth="1"/>
    <col min="11527" max="11528" width="13.28515625" customWidth="1"/>
    <col min="11529" max="11529" width="12.5703125" customWidth="1"/>
    <col min="11530" max="11530" width="12.85546875" customWidth="1"/>
    <col min="11531" max="11532" width="11.42578125" customWidth="1"/>
    <col min="11533" max="11533" width="9.42578125" customWidth="1"/>
    <col min="11534" max="11534" width="8.42578125" customWidth="1"/>
    <col min="11535" max="11535" width="10.85546875" customWidth="1"/>
    <col min="11536" max="11537" width="8.42578125" customWidth="1"/>
    <col min="11538" max="11538" width="12.42578125" customWidth="1"/>
    <col min="11777" max="11777" width="11" customWidth="1"/>
    <col min="11778" max="11778" width="15.85546875" customWidth="1"/>
    <col min="11779" max="11779" width="20.140625" customWidth="1"/>
    <col min="11780" max="11780" width="8" customWidth="1"/>
    <col min="11781" max="11781" width="8.42578125" customWidth="1"/>
    <col min="11782" max="11782" width="16.7109375" customWidth="1"/>
    <col min="11783" max="11784" width="13.28515625" customWidth="1"/>
    <col min="11785" max="11785" width="12.5703125" customWidth="1"/>
    <col min="11786" max="11786" width="12.85546875" customWidth="1"/>
    <col min="11787" max="11788" width="11.42578125" customWidth="1"/>
    <col min="11789" max="11789" width="9.42578125" customWidth="1"/>
    <col min="11790" max="11790" width="8.42578125" customWidth="1"/>
    <col min="11791" max="11791" width="10.85546875" customWidth="1"/>
    <col min="11792" max="11793" width="8.42578125" customWidth="1"/>
    <col min="11794" max="11794" width="12.42578125" customWidth="1"/>
    <col min="12033" max="12033" width="11" customWidth="1"/>
    <col min="12034" max="12034" width="15.85546875" customWidth="1"/>
    <col min="12035" max="12035" width="20.140625" customWidth="1"/>
    <col min="12036" max="12036" width="8" customWidth="1"/>
    <col min="12037" max="12037" width="8.42578125" customWidth="1"/>
    <col min="12038" max="12038" width="16.7109375" customWidth="1"/>
    <col min="12039" max="12040" width="13.28515625" customWidth="1"/>
    <col min="12041" max="12041" width="12.5703125" customWidth="1"/>
    <col min="12042" max="12042" width="12.85546875" customWidth="1"/>
    <col min="12043" max="12044" width="11.42578125" customWidth="1"/>
    <col min="12045" max="12045" width="9.42578125" customWidth="1"/>
    <col min="12046" max="12046" width="8.42578125" customWidth="1"/>
    <col min="12047" max="12047" width="10.85546875" customWidth="1"/>
    <col min="12048" max="12049" width="8.42578125" customWidth="1"/>
    <col min="12050" max="12050" width="12.42578125" customWidth="1"/>
    <col min="12289" max="12289" width="11" customWidth="1"/>
    <col min="12290" max="12290" width="15.85546875" customWidth="1"/>
    <col min="12291" max="12291" width="20.140625" customWidth="1"/>
    <col min="12292" max="12292" width="8" customWidth="1"/>
    <col min="12293" max="12293" width="8.42578125" customWidth="1"/>
    <col min="12294" max="12294" width="16.7109375" customWidth="1"/>
    <col min="12295" max="12296" width="13.28515625" customWidth="1"/>
    <col min="12297" max="12297" width="12.5703125" customWidth="1"/>
    <col min="12298" max="12298" width="12.85546875" customWidth="1"/>
    <col min="12299" max="12300" width="11.42578125" customWidth="1"/>
    <col min="12301" max="12301" width="9.42578125" customWidth="1"/>
    <col min="12302" max="12302" width="8.42578125" customWidth="1"/>
    <col min="12303" max="12303" width="10.85546875" customWidth="1"/>
    <col min="12304" max="12305" width="8.42578125" customWidth="1"/>
    <col min="12306" max="12306" width="12.42578125" customWidth="1"/>
    <col min="12545" max="12545" width="11" customWidth="1"/>
    <col min="12546" max="12546" width="15.85546875" customWidth="1"/>
    <col min="12547" max="12547" width="20.140625" customWidth="1"/>
    <col min="12548" max="12548" width="8" customWidth="1"/>
    <col min="12549" max="12549" width="8.42578125" customWidth="1"/>
    <col min="12550" max="12550" width="16.7109375" customWidth="1"/>
    <col min="12551" max="12552" width="13.28515625" customWidth="1"/>
    <col min="12553" max="12553" width="12.5703125" customWidth="1"/>
    <col min="12554" max="12554" width="12.85546875" customWidth="1"/>
    <col min="12555" max="12556" width="11.42578125" customWidth="1"/>
    <col min="12557" max="12557" width="9.42578125" customWidth="1"/>
    <col min="12558" max="12558" width="8.42578125" customWidth="1"/>
    <col min="12559" max="12559" width="10.85546875" customWidth="1"/>
    <col min="12560" max="12561" width="8.42578125" customWidth="1"/>
    <col min="12562" max="12562" width="12.42578125" customWidth="1"/>
    <col min="12801" max="12801" width="11" customWidth="1"/>
    <col min="12802" max="12802" width="15.85546875" customWidth="1"/>
    <col min="12803" max="12803" width="20.140625" customWidth="1"/>
    <col min="12804" max="12804" width="8" customWidth="1"/>
    <col min="12805" max="12805" width="8.42578125" customWidth="1"/>
    <col min="12806" max="12806" width="16.7109375" customWidth="1"/>
    <col min="12807" max="12808" width="13.28515625" customWidth="1"/>
    <col min="12809" max="12809" width="12.5703125" customWidth="1"/>
    <col min="12810" max="12810" width="12.85546875" customWidth="1"/>
    <col min="12811" max="12812" width="11.42578125" customWidth="1"/>
    <col min="12813" max="12813" width="9.42578125" customWidth="1"/>
    <col min="12814" max="12814" width="8.42578125" customWidth="1"/>
    <col min="12815" max="12815" width="10.85546875" customWidth="1"/>
    <col min="12816" max="12817" width="8.42578125" customWidth="1"/>
    <col min="12818" max="12818" width="12.42578125" customWidth="1"/>
    <col min="13057" max="13057" width="11" customWidth="1"/>
    <col min="13058" max="13058" width="15.85546875" customWidth="1"/>
    <col min="13059" max="13059" width="20.140625" customWidth="1"/>
    <col min="13060" max="13060" width="8" customWidth="1"/>
    <col min="13061" max="13061" width="8.42578125" customWidth="1"/>
    <col min="13062" max="13062" width="16.7109375" customWidth="1"/>
    <col min="13063" max="13064" width="13.28515625" customWidth="1"/>
    <col min="13065" max="13065" width="12.5703125" customWidth="1"/>
    <col min="13066" max="13066" width="12.85546875" customWidth="1"/>
    <col min="13067" max="13068" width="11.42578125" customWidth="1"/>
    <col min="13069" max="13069" width="9.42578125" customWidth="1"/>
    <col min="13070" max="13070" width="8.42578125" customWidth="1"/>
    <col min="13071" max="13071" width="10.85546875" customWidth="1"/>
    <col min="13072" max="13073" width="8.42578125" customWidth="1"/>
    <col min="13074" max="13074" width="12.42578125" customWidth="1"/>
    <col min="13313" max="13313" width="11" customWidth="1"/>
    <col min="13314" max="13314" width="15.85546875" customWidth="1"/>
    <col min="13315" max="13315" width="20.140625" customWidth="1"/>
    <col min="13316" max="13316" width="8" customWidth="1"/>
    <col min="13317" max="13317" width="8.42578125" customWidth="1"/>
    <col min="13318" max="13318" width="16.7109375" customWidth="1"/>
    <col min="13319" max="13320" width="13.28515625" customWidth="1"/>
    <col min="13321" max="13321" width="12.5703125" customWidth="1"/>
    <col min="13322" max="13322" width="12.85546875" customWidth="1"/>
    <col min="13323" max="13324" width="11.42578125" customWidth="1"/>
    <col min="13325" max="13325" width="9.42578125" customWidth="1"/>
    <col min="13326" max="13326" width="8.42578125" customWidth="1"/>
    <col min="13327" max="13327" width="10.85546875" customWidth="1"/>
    <col min="13328" max="13329" width="8.42578125" customWidth="1"/>
    <col min="13330" max="13330" width="12.42578125" customWidth="1"/>
    <col min="13569" max="13569" width="11" customWidth="1"/>
    <col min="13570" max="13570" width="15.85546875" customWidth="1"/>
    <col min="13571" max="13571" width="20.140625" customWidth="1"/>
    <col min="13572" max="13572" width="8" customWidth="1"/>
    <col min="13573" max="13573" width="8.42578125" customWidth="1"/>
    <col min="13574" max="13574" width="16.7109375" customWidth="1"/>
    <col min="13575" max="13576" width="13.28515625" customWidth="1"/>
    <col min="13577" max="13577" width="12.5703125" customWidth="1"/>
    <col min="13578" max="13578" width="12.85546875" customWidth="1"/>
    <col min="13579" max="13580" width="11.42578125" customWidth="1"/>
    <col min="13581" max="13581" width="9.42578125" customWidth="1"/>
    <col min="13582" max="13582" width="8.42578125" customWidth="1"/>
    <col min="13583" max="13583" width="10.85546875" customWidth="1"/>
    <col min="13584" max="13585" width="8.42578125" customWidth="1"/>
    <col min="13586" max="13586" width="12.42578125" customWidth="1"/>
    <col min="13825" max="13825" width="11" customWidth="1"/>
    <col min="13826" max="13826" width="15.85546875" customWidth="1"/>
    <col min="13827" max="13827" width="20.140625" customWidth="1"/>
    <col min="13828" max="13828" width="8" customWidth="1"/>
    <col min="13829" max="13829" width="8.42578125" customWidth="1"/>
    <col min="13830" max="13830" width="16.7109375" customWidth="1"/>
    <col min="13831" max="13832" width="13.28515625" customWidth="1"/>
    <col min="13833" max="13833" width="12.5703125" customWidth="1"/>
    <col min="13834" max="13834" width="12.85546875" customWidth="1"/>
    <col min="13835" max="13836" width="11.42578125" customWidth="1"/>
    <col min="13837" max="13837" width="9.42578125" customWidth="1"/>
    <col min="13838" max="13838" width="8.42578125" customWidth="1"/>
    <col min="13839" max="13839" width="10.85546875" customWidth="1"/>
    <col min="13840" max="13841" width="8.42578125" customWidth="1"/>
    <col min="13842" max="13842" width="12.42578125" customWidth="1"/>
    <col min="14081" max="14081" width="11" customWidth="1"/>
    <col min="14082" max="14082" width="15.85546875" customWidth="1"/>
    <col min="14083" max="14083" width="20.140625" customWidth="1"/>
    <col min="14084" max="14084" width="8" customWidth="1"/>
    <col min="14085" max="14085" width="8.42578125" customWidth="1"/>
    <col min="14086" max="14086" width="16.7109375" customWidth="1"/>
    <col min="14087" max="14088" width="13.28515625" customWidth="1"/>
    <col min="14089" max="14089" width="12.5703125" customWidth="1"/>
    <col min="14090" max="14090" width="12.85546875" customWidth="1"/>
    <col min="14091" max="14092" width="11.42578125" customWidth="1"/>
    <col min="14093" max="14093" width="9.42578125" customWidth="1"/>
    <col min="14094" max="14094" width="8.42578125" customWidth="1"/>
    <col min="14095" max="14095" width="10.85546875" customWidth="1"/>
    <col min="14096" max="14097" width="8.42578125" customWidth="1"/>
    <col min="14098" max="14098" width="12.42578125" customWidth="1"/>
    <col min="14337" max="14337" width="11" customWidth="1"/>
    <col min="14338" max="14338" width="15.85546875" customWidth="1"/>
    <col min="14339" max="14339" width="20.140625" customWidth="1"/>
    <col min="14340" max="14340" width="8" customWidth="1"/>
    <col min="14341" max="14341" width="8.42578125" customWidth="1"/>
    <col min="14342" max="14342" width="16.7109375" customWidth="1"/>
    <col min="14343" max="14344" width="13.28515625" customWidth="1"/>
    <col min="14345" max="14345" width="12.5703125" customWidth="1"/>
    <col min="14346" max="14346" width="12.85546875" customWidth="1"/>
    <col min="14347" max="14348" width="11.42578125" customWidth="1"/>
    <col min="14349" max="14349" width="9.42578125" customWidth="1"/>
    <col min="14350" max="14350" width="8.42578125" customWidth="1"/>
    <col min="14351" max="14351" width="10.85546875" customWidth="1"/>
    <col min="14352" max="14353" width="8.42578125" customWidth="1"/>
    <col min="14354" max="14354" width="12.42578125" customWidth="1"/>
    <col min="14593" max="14593" width="11" customWidth="1"/>
    <col min="14594" max="14594" width="15.85546875" customWidth="1"/>
    <col min="14595" max="14595" width="20.140625" customWidth="1"/>
    <col min="14596" max="14596" width="8" customWidth="1"/>
    <col min="14597" max="14597" width="8.42578125" customWidth="1"/>
    <col min="14598" max="14598" width="16.7109375" customWidth="1"/>
    <col min="14599" max="14600" width="13.28515625" customWidth="1"/>
    <col min="14601" max="14601" width="12.5703125" customWidth="1"/>
    <col min="14602" max="14602" width="12.85546875" customWidth="1"/>
    <col min="14603" max="14604" width="11.42578125" customWidth="1"/>
    <col min="14605" max="14605" width="9.42578125" customWidth="1"/>
    <col min="14606" max="14606" width="8.42578125" customWidth="1"/>
    <col min="14607" max="14607" width="10.85546875" customWidth="1"/>
    <col min="14608" max="14609" width="8.42578125" customWidth="1"/>
    <col min="14610" max="14610" width="12.42578125" customWidth="1"/>
    <col min="14849" max="14849" width="11" customWidth="1"/>
    <col min="14850" max="14850" width="15.85546875" customWidth="1"/>
    <col min="14851" max="14851" width="20.140625" customWidth="1"/>
    <col min="14852" max="14852" width="8" customWidth="1"/>
    <col min="14853" max="14853" width="8.42578125" customWidth="1"/>
    <col min="14854" max="14854" width="16.7109375" customWidth="1"/>
    <col min="14855" max="14856" width="13.28515625" customWidth="1"/>
    <col min="14857" max="14857" width="12.5703125" customWidth="1"/>
    <col min="14858" max="14858" width="12.85546875" customWidth="1"/>
    <col min="14859" max="14860" width="11.42578125" customWidth="1"/>
    <col min="14861" max="14861" width="9.42578125" customWidth="1"/>
    <col min="14862" max="14862" width="8.42578125" customWidth="1"/>
    <col min="14863" max="14863" width="10.85546875" customWidth="1"/>
    <col min="14864" max="14865" width="8.42578125" customWidth="1"/>
    <col min="14866" max="14866" width="12.42578125" customWidth="1"/>
    <col min="15105" max="15105" width="11" customWidth="1"/>
    <col min="15106" max="15106" width="15.85546875" customWidth="1"/>
    <col min="15107" max="15107" width="20.140625" customWidth="1"/>
    <col min="15108" max="15108" width="8" customWidth="1"/>
    <col min="15109" max="15109" width="8.42578125" customWidth="1"/>
    <col min="15110" max="15110" width="16.7109375" customWidth="1"/>
    <col min="15111" max="15112" width="13.28515625" customWidth="1"/>
    <col min="15113" max="15113" width="12.5703125" customWidth="1"/>
    <col min="15114" max="15114" width="12.85546875" customWidth="1"/>
    <col min="15115" max="15116" width="11.42578125" customWidth="1"/>
    <col min="15117" max="15117" width="9.42578125" customWidth="1"/>
    <col min="15118" max="15118" width="8.42578125" customWidth="1"/>
    <col min="15119" max="15119" width="10.85546875" customWidth="1"/>
    <col min="15120" max="15121" width="8.42578125" customWidth="1"/>
    <col min="15122" max="15122" width="12.42578125" customWidth="1"/>
    <col min="15361" max="15361" width="11" customWidth="1"/>
    <col min="15362" max="15362" width="15.85546875" customWidth="1"/>
    <col min="15363" max="15363" width="20.140625" customWidth="1"/>
    <col min="15364" max="15364" width="8" customWidth="1"/>
    <col min="15365" max="15365" width="8.42578125" customWidth="1"/>
    <col min="15366" max="15366" width="16.7109375" customWidth="1"/>
    <col min="15367" max="15368" width="13.28515625" customWidth="1"/>
    <col min="15369" max="15369" width="12.5703125" customWidth="1"/>
    <col min="15370" max="15370" width="12.85546875" customWidth="1"/>
    <col min="15371" max="15372" width="11.42578125" customWidth="1"/>
    <col min="15373" max="15373" width="9.42578125" customWidth="1"/>
    <col min="15374" max="15374" width="8.42578125" customWidth="1"/>
    <col min="15375" max="15375" width="10.85546875" customWidth="1"/>
    <col min="15376" max="15377" width="8.42578125" customWidth="1"/>
    <col min="15378" max="15378" width="12.42578125" customWidth="1"/>
    <col min="15617" max="15617" width="11" customWidth="1"/>
    <col min="15618" max="15618" width="15.85546875" customWidth="1"/>
    <col min="15619" max="15619" width="20.140625" customWidth="1"/>
    <col min="15620" max="15620" width="8" customWidth="1"/>
    <col min="15621" max="15621" width="8.42578125" customWidth="1"/>
    <col min="15622" max="15622" width="16.7109375" customWidth="1"/>
    <col min="15623" max="15624" width="13.28515625" customWidth="1"/>
    <col min="15625" max="15625" width="12.5703125" customWidth="1"/>
    <col min="15626" max="15626" width="12.85546875" customWidth="1"/>
    <col min="15627" max="15628" width="11.42578125" customWidth="1"/>
    <col min="15629" max="15629" width="9.42578125" customWidth="1"/>
    <col min="15630" max="15630" width="8.42578125" customWidth="1"/>
    <col min="15631" max="15631" width="10.85546875" customWidth="1"/>
    <col min="15632" max="15633" width="8.42578125" customWidth="1"/>
    <col min="15634" max="15634" width="12.42578125" customWidth="1"/>
    <col min="15873" max="15873" width="11" customWidth="1"/>
    <col min="15874" max="15874" width="15.85546875" customWidth="1"/>
    <col min="15875" max="15875" width="20.140625" customWidth="1"/>
    <col min="15876" max="15876" width="8" customWidth="1"/>
    <col min="15877" max="15877" width="8.42578125" customWidth="1"/>
    <col min="15878" max="15878" width="16.7109375" customWidth="1"/>
    <col min="15879" max="15880" width="13.28515625" customWidth="1"/>
    <col min="15881" max="15881" width="12.5703125" customWidth="1"/>
    <col min="15882" max="15882" width="12.85546875" customWidth="1"/>
    <col min="15883" max="15884" width="11.42578125" customWidth="1"/>
    <col min="15885" max="15885" width="9.42578125" customWidth="1"/>
    <col min="15886" max="15886" width="8.42578125" customWidth="1"/>
    <col min="15887" max="15887" width="10.85546875" customWidth="1"/>
    <col min="15888" max="15889" width="8.42578125" customWidth="1"/>
    <col min="15890" max="15890" width="12.42578125" customWidth="1"/>
    <col min="16129" max="16129" width="11" customWidth="1"/>
    <col min="16130" max="16130" width="15.85546875" customWidth="1"/>
    <col min="16131" max="16131" width="20.140625" customWidth="1"/>
    <col min="16132" max="16132" width="8" customWidth="1"/>
    <col min="16133" max="16133" width="8.42578125" customWidth="1"/>
    <col min="16134" max="16134" width="16.7109375" customWidth="1"/>
    <col min="16135" max="16136" width="13.28515625" customWidth="1"/>
    <col min="16137" max="16137" width="12.5703125" customWidth="1"/>
    <col min="16138" max="16138" width="12.85546875" customWidth="1"/>
    <col min="16139" max="16140" width="11.42578125" customWidth="1"/>
    <col min="16141" max="16141" width="9.42578125" customWidth="1"/>
    <col min="16142" max="16142" width="8.42578125" customWidth="1"/>
    <col min="16143" max="16143" width="10.85546875" customWidth="1"/>
    <col min="16144" max="16145" width="8.42578125" customWidth="1"/>
    <col min="16146" max="16146" width="12.42578125" customWidth="1"/>
  </cols>
  <sheetData>
    <row r="1" spans="1:15" ht="19.149999999999999" customHeight="1" x14ac:dyDescent="0.25">
      <c r="A1" s="1" t="s">
        <v>0</v>
      </c>
      <c r="B1" s="1"/>
    </row>
    <row r="2" spans="1:15" ht="12" customHeight="1" x14ac:dyDescent="0.25">
      <c r="A2" s="1"/>
      <c r="B2" s="1"/>
    </row>
    <row r="3" spans="1:15" ht="18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5" x14ac:dyDescent="0.25">
      <c r="A4" s="50" t="s">
        <v>2</v>
      </c>
      <c r="B4" s="50"/>
      <c r="C4" s="2">
        <v>0.5</v>
      </c>
      <c r="O4" s="3"/>
    </row>
    <row r="5" spans="1:15" x14ac:dyDescent="0.25">
      <c r="A5" s="50" t="s">
        <v>3</v>
      </c>
      <c r="B5" s="50"/>
      <c r="C5" s="4">
        <v>0.5</v>
      </c>
      <c r="O5" s="3"/>
    </row>
    <row r="6" spans="1:15" x14ac:dyDescent="0.25">
      <c r="O6" s="3"/>
    </row>
    <row r="7" spans="1:15" x14ac:dyDescent="0.25">
      <c r="A7" s="50" t="s">
        <v>4</v>
      </c>
      <c r="B7" s="50"/>
      <c r="C7" s="5" t="s">
        <v>5</v>
      </c>
      <c r="O7" s="3"/>
    </row>
    <row r="8" spans="1:15" x14ac:dyDescent="0.25">
      <c r="A8" s="6" t="s">
        <v>6</v>
      </c>
      <c r="B8" s="6"/>
      <c r="C8" s="7">
        <v>34</v>
      </c>
      <c r="D8" s="3"/>
      <c r="E8" s="3"/>
      <c r="F8" s="3"/>
      <c r="G8" s="3"/>
    </row>
    <row r="9" spans="1:15" x14ac:dyDescent="0.25">
      <c r="A9" s="6" t="s">
        <v>7</v>
      </c>
      <c r="B9" s="6"/>
      <c r="C9" s="8">
        <v>32</v>
      </c>
      <c r="D9" s="3"/>
      <c r="E9" s="3"/>
      <c r="F9" s="3"/>
      <c r="G9" s="3"/>
    </row>
    <row r="10" spans="1:15" x14ac:dyDescent="0.25">
      <c r="A10" s="6" t="s">
        <v>8</v>
      </c>
      <c r="B10" s="6"/>
      <c r="C10" s="9">
        <v>30</v>
      </c>
      <c r="D10" s="3"/>
      <c r="E10" s="3"/>
      <c r="F10" s="3"/>
      <c r="G10" s="3"/>
    </row>
    <row r="11" spans="1:15" x14ac:dyDescent="0.25">
      <c r="D11" s="3"/>
      <c r="E11" s="3"/>
      <c r="F11" s="3"/>
      <c r="G11" s="10" t="s">
        <v>9</v>
      </c>
      <c r="H11" s="11" t="s">
        <v>10</v>
      </c>
      <c r="I11" s="12" t="s">
        <v>11</v>
      </c>
      <c r="J11" s="10" t="s">
        <v>9</v>
      </c>
      <c r="K11" s="11" t="s">
        <v>10</v>
      </c>
      <c r="L11" s="12" t="s">
        <v>11</v>
      </c>
    </row>
    <row r="12" spans="1:15" x14ac:dyDescent="0.25">
      <c r="A12" s="13"/>
      <c r="B12" s="13" t="s">
        <v>12</v>
      </c>
      <c r="C12" s="13" t="s">
        <v>13</v>
      </c>
      <c r="D12" s="13" t="s">
        <v>14</v>
      </c>
      <c r="E12" s="13" t="s">
        <v>14</v>
      </c>
      <c r="F12" s="13" t="s">
        <v>15</v>
      </c>
      <c r="G12" s="14" t="s">
        <v>16</v>
      </c>
      <c r="H12" s="11" t="s">
        <v>16</v>
      </c>
      <c r="I12" s="12" t="s">
        <v>16</v>
      </c>
      <c r="J12" s="14" t="s">
        <v>17</v>
      </c>
      <c r="K12" s="11" t="s">
        <v>17</v>
      </c>
      <c r="L12" s="12" t="s">
        <v>17</v>
      </c>
    </row>
    <row r="13" spans="1:15" x14ac:dyDescent="0.25">
      <c r="A13" s="15"/>
      <c r="B13" s="15"/>
      <c r="C13" s="16" t="s">
        <v>18</v>
      </c>
      <c r="D13" s="13" t="s">
        <v>19</v>
      </c>
      <c r="E13" s="13" t="s">
        <v>19</v>
      </c>
      <c r="F13" s="13" t="s">
        <v>20</v>
      </c>
      <c r="G13" s="14" t="s">
        <v>21</v>
      </c>
      <c r="H13" s="11" t="s">
        <v>21</v>
      </c>
      <c r="I13" s="12" t="s">
        <v>21</v>
      </c>
      <c r="J13" s="14" t="s">
        <v>21</v>
      </c>
      <c r="K13" s="11" t="s">
        <v>21</v>
      </c>
      <c r="L13" s="12" t="s">
        <v>21</v>
      </c>
    </row>
    <row r="14" spans="1:15" ht="30" x14ac:dyDescent="0.25">
      <c r="A14" s="17" t="s">
        <v>22</v>
      </c>
      <c r="B14" s="18"/>
      <c r="C14" s="19" t="s">
        <v>23</v>
      </c>
      <c r="D14" s="20">
        <v>0</v>
      </c>
      <c r="E14" s="21">
        <f t="shared" ref="E14:E51" si="0">$D$52-D14</f>
        <v>86.3</v>
      </c>
      <c r="F14" s="22" t="str">
        <f t="shared" ref="F14:F52" si="1">TEXT(G14,"h:mm")&amp;" - "&amp;TEXT(I14,"h:mm")</f>
        <v>12:00 - 12:00</v>
      </c>
      <c r="G14" s="23">
        <f t="shared" ref="G14:I52" si="2">$C$5+J14</f>
        <v>0.5</v>
      </c>
      <c r="H14" s="23">
        <f t="shared" si="2"/>
        <v>0.5</v>
      </c>
      <c r="I14" s="23">
        <f t="shared" si="2"/>
        <v>0.5</v>
      </c>
      <c r="J14" s="24" t="str">
        <f t="shared" ref="J14:J52" si="3">TEXT(D14/$C$8/24,"h:mm")</f>
        <v>0:00</v>
      </c>
      <c r="K14" s="24" t="str">
        <f t="shared" ref="K14:K52" si="4">TEXT(D14/$C$9/24,"h:mm")</f>
        <v>0:00</v>
      </c>
      <c r="L14" s="24" t="str">
        <f t="shared" ref="L14:L52" si="5">TEXT(D14/$C$10/24,"h:mm")</f>
        <v>0:00</v>
      </c>
    </row>
    <row r="15" spans="1:15" x14ac:dyDescent="0.25">
      <c r="A15" s="25"/>
      <c r="B15" s="26"/>
      <c r="C15" s="27" t="s">
        <v>24</v>
      </c>
      <c r="D15" s="28">
        <v>3</v>
      </c>
      <c r="E15" s="29">
        <f t="shared" si="0"/>
        <v>83.3</v>
      </c>
      <c r="F15" s="22" t="str">
        <f t="shared" si="1"/>
        <v>12:05 - 12:06</v>
      </c>
      <c r="G15" s="30">
        <f t="shared" si="2"/>
        <v>0.50347222222222221</v>
      </c>
      <c r="H15" s="30">
        <f t="shared" si="2"/>
        <v>0.50347222222222221</v>
      </c>
      <c r="I15" s="30">
        <f t="shared" si="2"/>
        <v>0.50416666666666665</v>
      </c>
      <c r="J15" s="31" t="str">
        <f t="shared" si="3"/>
        <v>0:05</v>
      </c>
      <c r="K15" s="31" t="str">
        <f t="shared" si="4"/>
        <v>0:05</v>
      </c>
      <c r="L15" s="24" t="str">
        <f t="shared" si="5"/>
        <v>0:06</v>
      </c>
    </row>
    <row r="16" spans="1:15" x14ac:dyDescent="0.25">
      <c r="A16" s="32"/>
      <c r="B16" s="26"/>
      <c r="C16" s="27" t="s">
        <v>25</v>
      </c>
      <c r="D16" s="28">
        <v>4.7</v>
      </c>
      <c r="E16" s="29">
        <f t="shared" si="0"/>
        <v>81.599999999999994</v>
      </c>
      <c r="F16" s="22" t="str">
        <f t="shared" si="1"/>
        <v>12:08 - 12:09</v>
      </c>
      <c r="G16" s="30">
        <f t="shared" si="2"/>
        <v>0.50555555555555554</v>
      </c>
      <c r="H16" s="30">
        <f t="shared" si="2"/>
        <v>0.50555555555555554</v>
      </c>
      <c r="I16" s="30">
        <f t="shared" si="2"/>
        <v>0.50624999999999998</v>
      </c>
      <c r="J16" s="31" t="str">
        <f t="shared" si="3"/>
        <v>0:08</v>
      </c>
      <c r="K16" s="31" t="str">
        <f t="shared" si="4"/>
        <v>0:08</v>
      </c>
      <c r="L16" s="24" t="str">
        <f t="shared" si="5"/>
        <v>0:09</v>
      </c>
    </row>
    <row r="17" spans="1:12" x14ac:dyDescent="0.25">
      <c r="A17" s="32"/>
      <c r="B17" s="26"/>
      <c r="C17" s="27" t="s">
        <v>26</v>
      </c>
      <c r="D17" s="28">
        <v>8</v>
      </c>
      <c r="E17" s="29">
        <f t="shared" si="0"/>
        <v>78.3</v>
      </c>
      <c r="F17" s="22" t="str">
        <f t="shared" si="1"/>
        <v>12:14 - 12:16</v>
      </c>
      <c r="G17" s="30">
        <f t="shared" si="2"/>
        <v>0.50972222222222219</v>
      </c>
      <c r="H17" s="30">
        <f t="shared" si="2"/>
        <v>0.51041666666666663</v>
      </c>
      <c r="I17" s="30">
        <f t="shared" si="2"/>
        <v>0.51111111111111107</v>
      </c>
      <c r="J17" s="31" t="str">
        <f t="shared" si="3"/>
        <v>0:14</v>
      </c>
      <c r="K17" s="31" t="str">
        <f t="shared" si="4"/>
        <v>0:15</v>
      </c>
      <c r="L17" s="24" t="str">
        <f t="shared" si="5"/>
        <v>0:16</v>
      </c>
    </row>
    <row r="18" spans="1:12" x14ac:dyDescent="0.25">
      <c r="A18" s="32"/>
      <c r="B18" s="26"/>
      <c r="C18" s="27" t="s">
        <v>27</v>
      </c>
      <c r="D18" s="28">
        <v>9.5</v>
      </c>
      <c r="E18" s="29">
        <f t="shared" si="0"/>
        <v>76.8</v>
      </c>
      <c r="F18" s="22" t="str">
        <f t="shared" si="1"/>
        <v>12:16 - 12:19</v>
      </c>
      <c r="G18" s="30">
        <f t="shared" si="2"/>
        <v>0.51111111111111107</v>
      </c>
      <c r="H18" s="30">
        <f t="shared" si="2"/>
        <v>0.51180555555555551</v>
      </c>
      <c r="I18" s="30">
        <f t="shared" si="2"/>
        <v>0.5131944444444444</v>
      </c>
      <c r="J18" s="31" t="str">
        <f t="shared" si="3"/>
        <v>0:16</v>
      </c>
      <c r="K18" s="31" t="str">
        <f t="shared" si="4"/>
        <v>0:17</v>
      </c>
      <c r="L18" s="24" t="str">
        <f t="shared" si="5"/>
        <v>0:19</v>
      </c>
    </row>
    <row r="19" spans="1:12" x14ac:dyDescent="0.25">
      <c r="A19" s="32"/>
      <c r="B19" s="26"/>
      <c r="C19" s="27" t="s">
        <v>28</v>
      </c>
      <c r="D19" s="28">
        <v>10.8</v>
      </c>
      <c r="E19" s="29">
        <f t="shared" si="0"/>
        <v>75.5</v>
      </c>
      <c r="F19" s="22" t="str">
        <f t="shared" si="1"/>
        <v>12:19 - 12:21</v>
      </c>
      <c r="G19" s="30">
        <f t="shared" si="2"/>
        <v>0.5131944444444444</v>
      </c>
      <c r="H19" s="30">
        <f t="shared" si="2"/>
        <v>0.51388888888888884</v>
      </c>
      <c r="I19" s="30">
        <f t="shared" si="2"/>
        <v>0.51458333333333328</v>
      </c>
      <c r="J19" s="31" t="str">
        <f t="shared" si="3"/>
        <v>0:19</v>
      </c>
      <c r="K19" s="31" t="str">
        <f t="shared" si="4"/>
        <v>0:20</v>
      </c>
      <c r="L19" s="24" t="str">
        <f t="shared" si="5"/>
        <v>0:21</v>
      </c>
    </row>
    <row r="20" spans="1:12" x14ac:dyDescent="0.25">
      <c r="A20" s="32"/>
      <c r="B20" s="26"/>
      <c r="C20" s="27" t="s">
        <v>29</v>
      </c>
      <c r="D20" s="28">
        <v>12.8</v>
      </c>
      <c r="E20" s="29">
        <f t="shared" si="0"/>
        <v>73.5</v>
      </c>
      <c r="F20" s="22" t="str">
        <f t="shared" si="1"/>
        <v>12:22 - 12:25</v>
      </c>
      <c r="G20" s="30">
        <f t="shared" si="2"/>
        <v>0.51527777777777772</v>
      </c>
      <c r="H20" s="30">
        <f t="shared" si="2"/>
        <v>0.51666666666666672</v>
      </c>
      <c r="I20" s="30">
        <f t="shared" si="2"/>
        <v>0.51736111111111116</v>
      </c>
      <c r="J20" s="31" t="str">
        <f t="shared" si="3"/>
        <v>0:22</v>
      </c>
      <c r="K20" s="31" t="str">
        <f t="shared" si="4"/>
        <v>0:24</v>
      </c>
      <c r="L20" s="24" t="str">
        <f t="shared" si="5"/>
        <v>0:25</v>
      </c>
    </row>
    <row r="21" spans="1:12" x14ac:dyDescent="0.25">
      <c r="A21" s="33"/>
      <c r="B21" s="26"/>
      <c r="C21" s="27" t="s">
        <v>30</v>
      </c>
      <c r="D21" s="28">
        <v>16.3</v>
      </c>
      <c r="E21" s="29">
        <f t="shared" si="0"/>
        <v>70</v>
      </c>
      <c r="F21" s="22" t="str">
        <f t="shared" si="1"/>
        <v>12:28 - 12:32</v>
      </c>
      <c r="G21" s="30">
        <f t="shared" si="2"/>
        <v>0.51944444444444449</v>
      </c>
      <c r="H21" s="30">
        <f t="shared" si="2"/>
        <v>0.52083333333333337</v>
      </c>
      <c r="I21" s="30">
        <f t="shared" si="2"/>
        <v>0.52222222222222225</v>
      </c>
      <c r="J21" s="31" t="str">
        <f t="shared" si="3"/>
        <v>0:28</v>
      </c>
      <c r="K21" s="31" t="str">
        <f t="shared" si="4"/>
        <v>0:30</v>
      </c>
      <c r="L21" s="24" t="str">
        <f t="shared" si="5"/>
        <v>0:32</v>
      </c>
    </row>
    <row r="22" spans="1:12" x14ac:dyDescent="0.25">
      <c r="A22" s="31"/>
      <c r="B22" s="34"/>
      <c r="C22" s="27" t="s">
        <v>31</v>
      </c>
      <c r="D22" s="28">
        <v>20.3</v>
      </c>
      <c r="E22" s="29">
        <f t="shared" si="0"/>
        <v>66</v>
      </c>
      <c r="F22" s="22" t="str">
        <f t="shared" si="1"/>
        <v>12:35 - 12:40</v>
      </c>
      <c r="G22" s="30">
        <f t="shared" si="2"/>
        <v>0.52430555555555558</v>
      </c>
      <c r="H22" s="30">
        <f t="shared" si="2"/>
        <v>0.52638888888888891</v>
      </c>
      <c r="I22" s="30">
        <f t="shared" si="2"/>
        <v>0.52777777777777779</v>
      </c>
      <c r="J22" s="31" t="str">
        <f t="shared" si="3"/>
        <v>0:35</v>
      </c>
      <c r="K22" s="31" t="str">
        <f t="shared" si="4"/>
        <v>0:38</v>
      </c>
      <c r="L22" s="24" t="str">
        <f t="shared" si="5"/>
        <v>0:40</v>
      </c>
    </row>
    <row r="23" spans="1:12" x14ac:dyDescent="0.25">
      <c r="A23" s="24"/>
      <c r="B23" s="35"/>
      <c r="C23" s="27" t="s">
        <v>32</v>
      </c>
      <c r="D23" s="36">
        <v>23.3</v>
      </c>
      <c r="E23" s="29">
        <f t="shared" si="0"/>
        <v>63</v>
      </c>
      <c r="F23" s="22" t="str">
        <f t="shared" si="1"/>
        <v>12:41 - 12:46</v>
      </c>
      <c r="G23" s="23">
        <f t="shared" si="2"/>
        <v>0.52847222222222223</v>
      </c>
      <c r="H23" s="23">
        <f t="shared" si="2"/>
        <v>0.52986111111111112</v>
      </c>
      <c r="I23" s="23">
        <f t="shared" si="2"/>
        <v>0.53194444444444444</v>
      </c>
      <c r="J23" s="24" t="str">
        <f t="shared" si="3"/>
        <v>0:41</v>
      </c>
      <c r="K23" s="24" t="str">
        <f t="shared" si="4"/>
        <v>0:43</v>
      </c>
      <c r="L23" s="24" t="str">
        <f t="shared" si="5"/>
        <v>0:46</v>
      </c>
    </row>
    <row r="24" spans="1:12" x14ac:dyDescent="0.25">
      <c r="A24" s="24"/>
      <c r="B24" s="34"/>
      <c r="C24" s="27" t="s">
        <v>33</v>
      </c>
      <c r="D24" s="36">
        <v>25.4</v>
      </c>
      <c r="E24" s="29">
        <f t="shared" si="0"/>
        <v>60.9</v>
      </c>
      <c r="F24" s="22" t="str">
        <f t="shared" si="1"/>
        <v>12:44 - 12:50</v>
      </c>
      <c r="G24" s="23">
        <f t="shared" si="2"/>
        <v>0.53055555555555556</v>
      </c>
      <c r="H24" s="23">
        <f t="shared" si="2"/>
        <v>0.53263888888888888</v>
      </c>
      <c r="I24" s="23">
        <f t="shared" si="2"/>
        <v>0.53472222222222221</v>
      </c>
      <c r="J24" s="24" t="str">
        <f t="shared" si="3"/>
        <v>0:44</v>
      </c>
      <c r="K24" s="24" t="str">
        <f t="shared" si="4"/>
        <v>0:47</v>
      </c>
      <c r="L24" s="24" t="str">
        <f t="shared" si="5"/>
        <v>0:50</v>
      </c>
    </row>
    <row r="25" spans="1:12" x14ac:dyDescent="0.25">
      <c r="A25" s="24"/>
      <c r="B25" s="37"/>
      <c r="C25" s="27" t="s">
        <v>34</v>
      </c>
      <c r="D25" s="36">
        <v>28.5</v>
      </c>
      <c r="E25" s="29">
        <f t="shared" si="0"/>
        <v>57.8</v>
      </c>
      <c r="F25" s="22" t="str">
        <f t="shared" si="1"/>
        <v>12:50 - 12:57</v>
      </c>
      <c r="G25" s="23">
        <f t="shared" si="2"/>
        <v>0.53472222222222221</v>
      </c>
      <c r="H25" s="23">
        <f t="shared" si="2"/>
        <v>0.53680555555555554</v>
      </c>
      <c r="I25" s="23">
        <f t="shared" si="2"/>
        <v>0.5395833333333333</v>
      </c>
      <c r="J25" s="24" t="str">
        <f t="shared" si="3"/>
        <v>0:50</v>
      </c>
      <c r="K25" s="24" t="str">
        <f t="shared" si="4"/>
        <v>0:53</v>
      </c>
      <c r="L25" s="24" t="str">
        <f t="shared" si="5"/>
        <v>0:57</v>
      </c>
    </row>
    <row r="26" spans="1:12" x14ac:dyDescent="0.25">
      <c r="A26" s="24"/>
      <c r="B26" s="37"/>
      <c r="C26" s="27" t="s">
        <v>35</v>
      </c>
      <c r="D26" s="36">
        <v>30.7</v>
      </c>
      <c r="E26" s="29">
        <f t="shared" si="0"/>
        <v>55.599999999999994</v>
      </c>
      <c r="F26" s="22" t="str">
        <f t="shared" si="1"/>
        <v>12:54 - 13:01</v>
      </c>
      <c r="G26" s="23">
        <f t="shared" si="2"/>
        <v>0.53749999999999998</v>
      </c>
      <c r="H26" s="23">
        <f t="shared" si="2"/>
        <v>0.5395833333333333</v>
      </c>
      <c r="I26" s="23">
        <f t="shared" si="2"/>
        <v>0.54236111111111107</v>
      </c>
      <c r="J26" s="24" t="str">
        <f t="shared" si="3"/>
        <v>0:54</v>
      </c>
      <c r="K26" s="24" t="str">
        <f t="shared" si="4"/>
        <v>0:57</v>
      </c>
      <c r="L26" s="24" t="str">
        <f t="shared" si="5"/>
        <v>1:01</v>
      </c>
    </row>
    <row r="27" spans="1:12" ht="30" x14ac:dyDescent="0.25">
      <c r="A27" s="24"/>
      <c r="B27" s="37"/>
      <c r="C27" s="27" t="s">
        <v>36</v>
      </c>
      <c r="D27" s="36">
        <v>33.799999999999997</v>
      </c>
      <c r="E27" s="29">
        <f t="shared" si="0"/>
        <v>52.5</v>
      </c>
      <c r="F27" s="22" t="str">
        <f t="shared" si="1"/>
        <v>12:59 - 13:07</v>
      </c>
      <c r="G27" s="23">
        <f t="shared" si="2"/>
        <v>0.54097222222222219</v>
      </c>
      <c r="H27" s="23">
        <f t="shared" si="2"/>
        <v>0.54374999999999996</v>
      </c>
      <c r="I27" s="23">
        <f t="shared" si="2"/>
        <v>0.54652777777777772</v>
      </c>
      <c r="J27" s="24" t="str">
        <f t="shared" si="3"/>
        <v>0:59</v>
      </c>
      <c r="K27" s="24" t="str">
        <f t="shared" si="4"/>
        <v>1:03</v>
      </c>
      <c r="L27" s="24" t="str">
        <f t="shared" si="5"/>
        <v>1:07</v>
      </c>
    </row>
    <row r="28" spans="1:12" x14ac:dyDescent="0.25">
      <c r="A28" s="22"/>
      <c r="B28" s="35"/>
      <c r="C28" s="27" t="s">
        <v>37</v>
      </c>
      <c r="D28" s="36">
        <v>36.799999999999997</v>
      </c>
      <c r="E28" s="29">
        <f t="shared" si="0"/>
        <v>49.5</v>
      </c>
      <c r="F28" s="22" t="str">
        <f t="shared" si="1"/>
        <v>13:04 - 13:13</v>
      </c>
      <c r="G28" s="23">
        <f t="shared" si="2"/>
        <v>0.5444444444444444</v>
      </c>
      <c r="H28" s="23">
        <f t="shared" si="2"/>
        <v>0.54791666666666661</v>
      </c>
      <c r="I28" s="23">
        <f t="shared" si="2"/>
        <v>0.55069444444444449</v>
      </c>
      <c r="J28" s="24" t="str">
        <f t="shared" si="3"/>
        <v>1:04</v>
      </c>
      <c r="K28" s="24" t="str">
        <f t="shared" si="4"/>
        <v>1:09</v>
      </c>
      <c r="L28" s="24" t="str">
        <f t="shared" si="5"/>
        <v>1:13</v>
      </c>
    </row>
    <row r="29" spans="1:12" x14ac:dyDescent="0.25">
      <c r="A29" s="38"/>
      <c r="B29" s="35"/>
      <c r="C29" s="27" t="s">
        <v>38</v>
      </c>
      <c r="D29" s="36">
        <v>39.200000000000003</v>
      </c>
      <c r="E29" s="29">
        <f t="shared" si="0"/>
        <v>47.099999999999994</v>
      </c>
      <c r="F29" s="22" t="str">
        <f t="shared" si="1"/>
        <v>13:09 - 13:18</v>
      </c>
      <c r="G29" s="23">
        <f t="shared" si="2"/>
        <v>0.54791666666666661</v>
      </c>
      <c r="H29" s="23">
        <f t="shared" si="2"/>
        <v>0.55069444444444449</v>
      </c>
      <c r="I29" s="23">
        <f t="shared" si="2"/>
        <v>0.5541666666666667</v>
      </c>
      <c r="J29" s="24" t="str">
        <f t="shared" si="3"/>
        <v>1:09</v>
      </c>
      <c r="K29" s="24" t="str">
        <f t="shared" si="4"/>
        <v>1:13</v>
      </c>
      <c r="L29" s="24" t="str">
        <f t="shared" si="5"/>
        <v>1:18</v>
      </c>
    </row>
    <row r="30" spans="1:12" x14ac:dyDescent="0.25">
      <c r="A30" s="24"/>
      <c r="B30" s="37" t="s">
        <v>39</v>
      </c>
      <c r="C30" s="27" t="s">
        <v>40</v>
      </c>
      <c r="D30" s="36">
        <v>40.700000000000003</v>
      </c>
      <c r="E30" s="29">
        <f t="shared" si="0"/>
        <v>45.599999999999994</v>
      </c>
      <c r="F30" s="22" t="str">
        <f t="shared" si="1"/>
        <v>13:11 - 13:21</v>
      </c>
      <c r="G30" s="23">
        <f t="shared" si="2"/>
        <v>0.5493055555555556</v>
      </c>
      <c r="H30" s="23">
        <f t="shared" si="2"/>
        <v>0.55277777777777781</v>
      </c>
      <c r="I30" s="23">
        <f t="shared" si="2"/>
        <v>0.55625000000000002</v>
      </c>
      <c r="J30" s="24" t="str">
        <f t="shared" si="3"/>
        <v>1:11</v>
      </c>
      <c r="K30" s="24" t="str">
        <f t="shared" si="4"/>
        <v>1:16</v>
      </c>
      <c r="L30" s="24" t="str">
        <f t="shared" si="5"/>
        <v>1:21</v>
      </c>
    </row>
    <row r="31" spans="1:12" x14ac:dyDescent="0.25">
      <c r="A31" s="33"/>
      <c r="B31" s="39"/>
      <c r="C31" s="27" t="s">
        <v>41</v>
      </c>
      <c r="D31" s="36">
        <v>42.3</v>
      </c>
      <c r="E31" s="29">
        <f t="shared" si="0"/>
        <v>44</v>
      </c>
      <c r="F31" s="22" t="str">
        <f t="shared" si="1"/>
        <v>13:14 - 13:24</v>
      </c>
      <c r="G31" s="23">
        <f t="shared" si="2"/>
        <v>0.55138888888888893</v>
      </c>
      <c r="H31" s="23">
        <f t="shared" si="2"/>
        <v>0.55486111111111114</v>
      </c>
      <c r="I31" s="23">
        <f t="shared" si="2"/>
        <v>0.55833333333333335</v>
      </c>
      <c r="J31" s="24" t="str">
        <f t="shared" si="3"/>
        <v>1:14</v>
      </c>
      <c r="K31" s="24" t="str">
        <f t="shared" si="4"/>
        <v>1:19</v>
      </c>
      <c r="L31" s="24" t="str">
        <f t="shared" si="5"/>
        <v>1:24</v>
      </c>
    </row>
    <row r="32" spans="1:12" x14ac:dyDescent="0.25">
      <c r="A32" s="38"/>
      <c r="B32" s="40" t="s">
        <v>42</v>
      </c>
      <c r="C32" s="27" t="s">
        <v>43</v>
      </c>
      <c r="D32" s="36">
        <v>42.5</v>
      </c>
      <c r="E32" s="29">
        <f t="shared" si="0"/>
        <v>43.8</v>
      </c>
      <c r="F32" s="22" t="str">
        <f t="shared" si="1"/>
        <v>13:15 - 13:25</v>
      </c>
      <c r="G32" s="23">
        <f t="shared" si="2"/>
        <v>0.55208333333333337</v>
      </c>
      <c r="H32" s="23">
        <f t="shared" si="2"/>
        <v>0.55486111111111114</v>
      </c>
      <c r="I32" s="23">
        <f t="shared" si="2"/>
        <v>0.55902777777777779</v>
      </c>
      <c r="J32" s="24" t="str">
        <f t="shared" si="3"/>
        <v>1:15</v>
      </c>
      <c r="K32" s="24" t="str">
        <f t="shared" si="4"/>
        <v>1:19</v>
      </c>
      <c r="L32" s="24" t="str">
        <f t="shared" si="5"/>
        <v>1:25</v>
      </c>
    </row>
    <row r="33" spans="1:12" ht="30" x14ac:dyDescent="0.25">
      <c r="A33" s="41" t="s">
        <v>44</v>
      </c>
      <c r="B33" s="42"/>
      <c r="C33" s="43" t="s">
        <v>23</v>
      </c>
      <c r="D33" s="36">
        <v>43.150000000000006</v>
      </c>
      <c r="E33" s="29">
        <f t="shared" si="0"/>
        <v>43.149999999999991</v>
      </c>
      <c r="F33" s="22" t="str">
        <f t="shared" si="1"/>
        <v>13:16 - 13:26</v>
      </c>
      <c r="G33" s="23">
        <f t="shared" si="2"/>
        <v>0.55277777777777781</v>
      </c>
      <c r="H33" s="23">
        <f t="shared" si="2"/>
        <v>0.55555555555555558</v>
      </c>
      <c r="I33" s="23">
        <f t="shared" si="2"/>
        <v>0.55972222222222223</v>
      </c>
      <c r="J33" s="24" t="str">
        <f t="shared" si="3"/>
        <v>1:16</v>
      </c>
      <c r="K33" s="24" t="str">
        <f t="shared" si="4"/>
        <v>1:20</v>
      </c>
      <c r="L33" s="24" t="str">
        <f t="shared" si="5"/>
        <v>1:26</v>
      </c>
    </row>
    <row r="34" spans="1:12" x14ac:dyDescent="0.25">
      <c r="A34" s="25"/>
      <c r="B34" s="26"/>
      <c r="C34" s="27" t="s">
        <v>24</v>
      </c>
      <c r="D34" s="28">
        <v>46.2</v>
      </c>
      <c r="E34" s="29">
        <f t="shared" si="0"/>
        <v>40.099999999999994</v>
      </c>
      <c r="F34" s="22" t="str">
        <f t="shared" si="1"/>
        <v>13:21 - 13:32</v>
      </c>
      <c r="G34" s="30">
        <f t="shared" si="2"/>
        <v>0.55625000000000002</v>
      </c>
      <c r="H34" s="30">
        <f t="shared" si="2"/>
        <v>0.55972222222222223</v>
      </c>
      <c r="I34" s="30">
        <f t="shared" si="2"/>
        <v>0.56388888888888888</v>
      </c>
      <c r="J34" s="31" t="str">
        <f t="shared" si="3"/>
        <v>1:21</v>
      </c>
      <c r="K34" s="31" t="str">
        <f t="shared" si="4"/>
        <v>1:26</v>
      </c>
      <c r="L34" s="24" t="str">
        <f t="shared" si="5"/>
        <v>1:32</v>
      </c>
    </row>
    <row r="35" spans="1:12" x14ac:dyDescent="0.25">
      <c r="A35" s="32"/>
      <c r="B35" s="26"/>
      <c r="C35" s="27" t="s">
        <v>25</v>
      </c>
      <c r="D35" s="28">
        <v>47.900000000000006</v>
      </c>
      <c r="E35" s="29">
        <f t="shared" si="0"/>
        <v>38.399999999999991</v>
      </c>
      <c r="F35" s="22" t="str">
        <f t="shared" si="1"/>
        <v>13:24 - 13:35</v>
      </c>
      <c r="G35" s="30">
        <f t="shared" si="2"/>
        <v>0.55833333333333335</v>
      </c>
      <c r="H35" s="30">
        <f t="shared" si="2"/>
        <v>0.56180555555555556</v>
      </c>
      <c r="I35" s="30">
        <f t="shared" si="2"/>
        <v>0.56597222222222221</v>
      </c>
      <c r="J35" s="31" t="str">
        <f t="shared" si="3"/>
        <v>1:24</v>
      </c>
      <c r="K35" s="31" t="str">
        <f t="shared" si="4"/>
        <v>1:29</v>
      </c>
      <c r="L35" s="24" t="str">
        <f t="shared" si="5"/>
        <v>1:35</v>
      </c>
    </row>
    <row r="36" spans="1:12" x14ac:dyDescent="0.25">
      <c r="A36" s="32"/>
      <c r="B36" s="26"/>
      <c r="C36" s="27" t="s">
        <v>26</v>
      </c>
      <c r="D36" s="28">
        <v>51.2</v>
      </c>
      <c r="E36" s="29">
        <f t="shared" si="0"/>
        <v>35.099999999999994</v>
      </c>
      <c r="F36" s="22" t="str">
        <f t="shared" si="1"/>
        <v>13:30 - 13:42</v>
      </c>
      <c r="G36" s="30">
        <f t="shared" si="2"/>
        <v>0.5625</v>
      </c>
      <c r="H36" s="30">
        <f t="shared" si="2"/>
        <v>0.56666666666666665</v>
      </c>
      <c r="I36" s="30">
        <f t="shared" si="2"/>
        <v>0.5708333333333333</v>
      </c>
      <c r="J36" s="31" t="str">
        <f t="shared" si="3"/>
        <v>1:30</v>
      </c>
      <c r="K36" s="31" t="str">
        <f t="shared" si="4"/>
        <v>1:36</v>
      </c>
      <c r="L36" s="24" t="str">
        <f t="shared" si="5"/>
        <v>1:42</v>
      </c>
    </row>
    <row r="37" spans="1:12" x14ac:dyDescent="0.25">
      <c r="A37" s="32"/>
      <c r="B37" s="26"/>
      <c r="C37" s="27" t="s">
        <v>27</v>
      </c>
      <c r="D37" s="28">
        <v>52.7</v>
      </c>
      <c r="E37" s="29">
        <f t="shared" si="0"/>
        <v>33.599999999999994</v>
      </c>
      <c r="F37" s="22" t="str">
        <f t="shared" si="1"/>
        <v>13:33 - 13:45</v>
      </c>
      <c r="G37" s="30">
        <f t="shared" si="2"/>
        <v>0.56458333333333333</v>
      </c>
      <c r="H37" s="30">
        <f t="shared" si="2"/>
        <v>0.56805555555555554</v>
      </c>
      <c r="I37" s="30">
        <f t="shared" si="2"/>
        <v>0.57291666666666663</v>
      </c>
      <c r="J37" s="31" t="str">
        <f t="shared" si="3"/>
        <v>1:33</v>
      </c>
      <c r="K37" s="31" t="str">
        <f t="shared" si="4"/>
        <v>1:38</v>
      </c>
      <c r="L37" s="24" t="str">
        <f t="shared" si="5"/>
        <v>1:45</v>
      </c>
    </row>
    <row r="38" spans="1:12" x14ac:dyDescent="0.25">
      <c r="A38" s="32"/>
      <c r="B38" s="26"/>
      <c r="C38" s="27" t="s">
        <v>28</v>
      </c>
      <c r="D38" s="28">
        <v>54</v>
      </c>
      <c r="E38" s="29">
        <f t="shared" si="0"/>
        <v>32.299999999999997</v>
      </c>
      <c r="F38" s="22" t="str">
        <f t="shared" si="1"/>
        <v>13:35 - 13:48</v>
      </c>
      <c r="G38" s="30">
        <f t="shared" si="2"/>
        <v>0.56597222222222221</v>
      </c>
      <c r="H38" s="30">
        <f t="shared" si="2"/>
        <v>0.57013888888888886</v>
      </c>
      <c r="I38" s="30">
        <f t="shared" si="2"/>
        <v>0.57499999999999996</v>
      </c>
      <c r="J38" s="31" t="str">
        <f t="shared" si="3"/>
        <v>1:35</v>
      </c>
      <c r="K38" s="31" t="str">
        <f t="shared" si="4"/>
        <v>1:41</v>
      </c>
      <c r="L38" s="24" t="str">
        <f t="shared" si="5"/>
        <v>1:48</v>
      </c>
    </row>
    <row r="39" spans="1:12" x14ac:dyDescent="0.25">
      <c r="A39" s="32"/>
      <c r="B39" s="26"/>
      <c r="C39" s="27" t="s">
        <v>29</v>
      </c>
      <c r="D39" s="28">
        <v>56</v>
      </c>
      <c r="E39" s="29">
        <f t="shared" si="0"/>
        <v>30.299999999999997</v>
      </c>
      <c r="F39" s="22" t="str">
        <f t="shared" si="1"/>
        <v>13:38 - 13:52</v>
      </c>
      <c r="G39" s="30">
        <f t="shared" si="2"/>
        <v>0.56805555555555554</v>
      </c>
      <c r="H39" s="30">
        <f t="shared" si="2"/>
        <v>0.57291666666666663</v>
      </c>
      <c r="I39" s="30">
        <f t="shared" si="2"/>
        <v>0.57777777777777772</v>
      </c>
      <c r="J39" s="31" t="str">
        <f t="shared" si="3"/>
        <v>1:38</v>
      </c>
      <c r="K39" s="31" t="str">
        <f t="shared" si="4"/>
        <v>1:45</v>
      </c>
      <c r="L39" s="24" t="str">
        <f t="shared" si="5"/>
        <v>1:52</v>
      </c>
    </row>
    <row r="40" spans="1:12" x14ac:dyDescent="0.25">
      <c r="A40" s="33"/>
      <c r="B40" s="26"/>
      <c r="C40" s="27" t="s">
        <v>30</v>
      </c>
      <c r="D40" s="28">
        <v>59.5</v>
      </c>
      <c r="E40" s="29">
        <f t="shared" si="0"/>
        <v>26.799999999999997</v>
      </c>
      <c r="F40" s="22" t="str">
        <f t="shared" si="1"/>
        <v>13:45 - 13:59</v>
      </c>
      <c r="G40" s="30">
        <f t="shared" si="2"/>
        <v>0.57291666666666663</v>
      </c>
      <c r="H40" s="30">
        <f t="shared" si="2"/>
        <v>0.57708333333333339</v>
      </c>
      <c r="I40" s="30">
        <f t="shared" si="2"/>
        <v>0.58263888888888893</v>
      </c>
      <c r="J40" s="31" t="str">
        <f t="shared" si="3"/>
        <v>1:45</v>
      </c>
      <c r="K40" s="31" t="str">
        <f t="shared" si="4"/>
        <v>1:51</v>
      </c>
      <c r="L40" s="24" t="str">
        <f t="shared" si="5"/>
        <v>1:59</v>
      </c>
    </row>
    <row r="41" spans="1:12" x14ac:dyDescent="0.25">
      <c r="A41" s="31"/>
      <c r="B41" s="34"/>
      <c r="C41" s="27" t="s">
        <v>31</v>
      </c>
      <c r="D41" s="28">
        <v>63.5</v>
      </c>
      <c r="E41" s="29">
        <f t="shared" si="0"/>
        <v>22.799999999999997</v>
      </c>
      <c r="F41" s="22" t="str">
        <f t="shared" si="1"/>
        <v>13:52 - 14:07</v>
      </c>
      <c r="G41" s="30">
        <f t="shared" si="2"/>
        <v>0.57777777777777772</v>
      </c>
      <c r="H41" s="30">
        <f t="shared" si="2"/>
        <v>0.58263888888888893</v>
      </c>
      <c r="I41" s="30">
        <f t="shared" si="2"/>
        <v>0.58819444444444446</v>
      </c>
      <c r="J41" s="31" t="str">
        <f t="shared" si="3"/>
        <v>1:52</v>
      </c>
      <c r="K41" s="31" t="str">
        <f t="shared" si="4"/>
        <v>1:59</v>
      </c>
      <c r="L41" s="24" t="str">
        <f t="shared" si="5"/>
        <v>2:07</v>
      </c>
    </row>
    <row r="42" spans="1:12" x14ac:dyDescent="0.25">
      <c r="A42" s="24"/>
      <c r="B42" s="35"/>
      <c r="C42" s="27" t="s">
        <v>32</v>
      </c>
      <c r="D42" s="36">
        <v>66.5</v>
      </c>
      <c r="E42" s="29">
        <f t="shared" si="0"/>
        <v>19.799999999999997</v>
      </c>
      <c r="F42" s="22" t="str">
        <f t="shared" si="1"/>
        <v>13:57 - 14:13</v>
      </c>
      <c r="G42" s="23">
        <f t="shared" si="2"/>
        <v>0.58125000000000004</v>
      </c>
      <c r="H42" s="23">
        <f t="shared" si="2"/>
        <v>0.58611111111111114</v>
      </c>
      <c r="I42" s="23">
        <f t="shared" si="2"/>
        <v>0.59236111111111112</v>
      </c>
      <c r="J42" s="24" t="str">
        <f t="shared" si="3"/>
        <v>1:57</v>
      </c>
      <c r="K42" s="24" t="str">
        <f t="shared" si="4"/>
        <v>2:04</v>
      </c>
      <c r="L42" s="24" t="str">
        <f t="shared" si="5"/>
        <v>2:13</v>
      </c>
    </row>
    <row r="43" spans="1:12" x14ac:dyDescent="0.25">
      <c r="A43" s="24"/>
      <c r="B43" s="34"/>
      <c r="C43" s="27" t="s">
        <v>33</v>
      </c>
      <c r="D43" s="36">
        <v>68.599999999999994</v>
      </c>
      <c r="E43" s="29">
        <f t="shared" si="0"/>
        <v>17.700000000000003</v>
      </c>
      <c r="F43" s="22" t="str">
        <f t="shared" si="1"/>
        <v>14:01 - 14:17</v>
      </c>
      <c r="G43" s="23">
        <f t="shared" si="2"/>
        <v>0.58402777777777781</v>
      </c>
      <c r="H43" s="23">
        <f t="shared" si="2"/>
        <v>0.58888888888888891</v>
      </c>
      <c r="I43" s="23">
        <f t="shared" si="2"/>
        <v>0.59513888888888888</v>
      </c>
      <c r="J43" s="24" t="str">
        <f t="shared" si="3"/>
        <v>2:01</v>
      </c>
      <c r="K43" s="24" t="str">
        <f t="shared" si="4"/>
        <v>2:08</v>
      </c>
      <c r="L43" s="24" t="str">
        <f t="shared" si="5"/>
        <v>2:17</v>
      </c>
    </row>
    <row r="44" spans="1:12" x14ac:dyDescent="0.25">
      <c r="A44" s="24"/>
      <c r="B44" s="37"/>
      <c r="C44" s="27" t="s">
        <v>34</v>
      </c>
      <c r="D44" s="36">
        <v>71.7</v>
      </c>
      <c r="E44" s="29">
        <f t="shared" si="0"/>
        <v>14.599999999999994</v>
      </c>
      <c r="F44" s="22" t="str">
        <f t="shared" si="1"/>
        <v>14:06 - 14:23</v>
      </c>
      <c r="G44" s="23">
        <f t="shared" si="2"/>
        <v>0.58750000000000002</v>
      </c>
      <c r="H44" s="23">
        <f t="shared" si="2"/>
        <v>0.59305555555555556</v>
      </c>
      <c r="I44" s="23">
        <f t="shared" si="2"/>
        <v>0.59930555555555554</v>
      </c>
      <c r="J44" s="24" t="str">
        <f t="shared" si="3"/>
        <v>2:06</v>
      </c>
      <c r="K44" s="24" t="str">
        <f t="shared" si="4"/>
        <v>2:14</v>
      </c>
      <c r="L44" s="24" t="str">
        <f t="shared" si="5"/>
        <v>2:23</v>
      </c>
    </row>
    <row r="45" spans="1:12" x14ac:dyDescent="0.25">
      <c r="A45" s="24"/>
      <c r="B45" s="37"/>
      <c r="C45" s="27" t="s">
        <v>35</v>
      </c>
      <c r="D45" s="36">
        <v>73.900000000000006</v>
      </c>
      <c r="E45" s="29">
        <f t="shared" si="0"/>
        <v>12.399999999999991</v>
      </c>
      <c r="F45" s="22" t="str">
        <f t="shared" si="1"/>
        <v>14:10 - 14:27</v>
      </c>
      <c r="G45" s="23">
        <f t="shared" si="2"/>
        <v>0.59027777777777779</v>
      </c>
      <c r="H45" s="23">
        <f t="shared" si="2"/>
        <v>0.59583333333333333</v>
      </c>
      <c r="I45" s="23">
        <f t="shared" si="2"/>
        <v>0.6020833333333333</v>
      </c>
      <c r="J45" s="24" t="str">
        <f t="shared" si="3"/>
        <v>2:10</v>
      </c>
      <c r="K45" s="24" t="str">
        <f t="shared" si="4"/>
        <v>2:18</v>
      </c>
      <c r="L45" s="24" t="str">
        <f t="shared" si="5"/>
        <v>2:27</v>
      </c>
    </row>
    <row r="46" spans="1:12" ht="30" x14ac:dyDescent="0.25">
      <c r="A46" s="24"/>
      <c r="B46" s="37"/>
      <c r="C46" s="27" t="s">
        <v>36</v>
      </c>
      <c r="D46" s="36">
        <v>77</v>
      </c>
      <c r="E46" s="29">
        <f t="shared" si="0"/>
        <v>9.2999999999999972</v>
      </c>
      <c r="F46" s="22" t="str">
        <f t="shared" si="1"/>
        <v>14:15 - 14:34</v>
      </c>
      <c r="G46" s="23">
        <f t="shared" si="2"/>
        <v>0.59375</v>
      </c>
      <c r="H46" s="23">
        <f t="shared" si="2"/>
        <v>0.6</v>
      </c>
      <c r="I46" s="23">
        <f t="shared" si="2"/>
        <v>0.6069444444444444</v>
      </c>
      <c r="J46" s="24" t="str">
        <f t="shared" si="3"/>
        <v>2:15</v>
      </c>
      <c r="K46" s="24" t="str">
        <f t="shared" si="4"/>
        <v>2:24</v>
      </c>
      <c r="L46" s="24" t="str">
        <f t="shared" si="5"/>
        <v>2:34</v>
      </c>
    </row>
    <row r="47" spans="1:12" x14ac:dyDescent="0.25">
      <c r="A47" s="22"/>
      <c r="B47" s="35"/>
      <c r="C47" s="27" t="s">
        <v>37</v>
      </c>
      <c r="D47" s="36">
        <v>80</v>
      </c>
      <c r="E47" s="29">
        <f t="shared" si="0"/>
        <v>6.2999999999999972</v>
      </c>
      <c r="F47" s="22" t="str">
        <f t="shared" si="1"/>
        <v>14:21 - 14:40</v>
      </c>
      <c r="G47" s="23">
        <f t="shared" si="2"/>
        <v>0.59791666666666665</v>
      </c>
      <c r="H47" s="23">
        <f t="shared" si="2"/>
        <v>0.60416666666666663</v>
      </c>
      <c r="I47" s="23">
        <f t="shared" si="2"/>
        <v>0.61111111111111116</v>
      </c>
      <c r="J47" s="24" t="str">
        <f t="shared" si="3"/>
        <v>2:21</v>
      </c>
      <c r="K47" s="24" t="str">
        <f t="shared" si="4"/>
        <v>2:30</v>
      </c>
      <c r="L47" s="24" t="str">
        <f t="shared" si="5"/>
        <v>2:40</v>
      </c>
    </row>
    <row r="48" spans="1:12" x14ac:dyDescent="0.25">
      <c r="A48" s="38"/>
      <c r="B48" s="35"/>
      <c r="C48" s="27" t="s">
        <v>38</v>
      </c>
      <c r="D48" s="36">
        <v>82.4</v>
      </c>
      <c r="E48" s="29">
        <f t="shared" si="0"/>
        <v>3.8999999999999915</v>
      </c>
      <c r="F48" s="22" t="str">
        <f t="shared" si="1"/>
        <v>14:25 - 14:44</v>
      </c>
      <c r="G48" s="23">
        <f t="shared" si="2"/>
        <v>0.60069444444444442</v>
      </c>
      <c r="H48" s="23">
        <f t="shared" si="2"/>
        <v>0.6069444444444444</v>
      </c>
      <c r="I48" s="23">
        <f t="shared" si="2"/>
        <v>0.61388888888888893</v>
      </c>
      <c r="J48" s="24" t="str">
        <f t="shared" si="3"/>
        <v>2:25</v>
      </c>
      <c r="K48" s="24" t="str">
        <f t="shared" si="4"/>
        <v>2:34</v>
      </c>
      <c r="L48" s="24" t="str">
        <f t="shared" si="5"/>
        <v>2:44</v>
      </c>
    </row>
    <row r="49" spans="1:12" x14ac:dyDescent="0.25">
      <c r="A49" s="24"/>
      <c r="B49" s="37" t="s">
        <v>39</v>
      </c>
      <c r="C49" s="27" t="s">
        <v>40</v>
      </c>
      <c r="D49" s="36">
        <v>83.9</v>
      </c>
      <c r="E49" s="29">
        <f t="shared" si="0"/>
        <v>2.3999999999999915</v>
      </c>
      <c r="F49" s="22" t="str">
        <f t="shared" si="1"/>
        <v>14:28 - 14:47</v>
      </c>
      <c r="G49" s="23">
        <f t="shared" si="2"/>
        <v>0.60277777777777775</v>
      </c>
      <c r="H49" s="23">
        <f t="shared" si="2"/>
        <v>0.60902777777777772</v>
      </c>
      <c r="I49" s="23">
        <f t="shared" si="2"/>
        <v>0.61597222222222225</v>
      </c>
      <c r="J49" s="24" t="str">
        <f t="shared" si="3"/>
        <v>2:28</v>
      </c>
      <c r="K49" s="24" t="str">
        <f t="shared" si="4"/>
        <v>2:37</v>
      </c>
      <c r="L49" s="24" t="str">
        <f t="shared" si="5"/>
        <v>2:47</v>
      </c>
    </row>
    <row r="50" spans="1:12" x14ac:dyDescent="0.25">
      <c r="A50" s="33"/>
      <c r="B50" s="39"/>
      <c r="C50" s="27" t="s">
        <v>41</v>
      </c>
      <c r="D50" s="36">
        <v>85.5</v>
      </c>
      <c r="E50" s="29">
        <f t="shared" si="0"/>
        <v>0.79999999999999716</v>
      </c>
      <c r="F50" s="22" t="str">
        <f t="shared" si="1"/>
        <v>14:30 - 14:51</v>
      </c>
      <c r="G50" s="23">
        <f t="shared" si="2"/>
        <v>0.60416666666666663</v>
      </c>
      <c r="H50" s="23">
        <f t="shared" si="2"/>
        <v>0.61111111111111116</v>
      </c>
      <c r="I50" s="23">
        <f t="shared" si="2"/>
        <v>0.61875000000000002</v>
      </c>
      <c r="J50" s="24" t="str">
        <f t="shared" si="3"/>
        <v>2:30</v>
      </c>
      <c r="K50" s="24" t="str">
        <f t="shared" si="4"/>
        <v>2:40</v>
      </c>
      <c r="L50" s="24" t="str">
        <f t="shared" si="5"/>
        <v>2:51</v>
      </c>
    </row>
    <row r="51" spans="1:12" x14ac:dyDescent="0.25">
      <c r="A51" s="38"/>
      <c r="B51" s="40" t="s">
        <v>42</v>
      </c>
      <c r="C51" s="27" t="s">
        <v>43</v>
      </c>
      <c r="D51" s="36">
        <v>85.7</v>
      </c>
      <c r="E51" s="29">
        <f t="shared" si="0"/>
        <v>0.59999999999999432</v>
      </c>
      <c r="F51" s="22" t="str">
        <f t="shared" si="1"/>
        <v>14:31 - 14:51</v>
      </c>
      <c r="G51" s="23">
        <f t="shared" si="2"/>
        <v>0.60486111111111107</v>
      </c>
      <c r="H51" s="23">
        <f t="shared" si="2"/>
        <v>0.61111111111111116</v>
      </c>
      <c r="I51" s="23">
        <f t="shared" si="2"/>
        <v>0.61875000000000002</v>
      </c>
      <c r="J51" s="24" t="str">
        <f t="shared" si="3"/>
        <v>2:31</v>
      </c>
      <c r="K51" s="24" t="str">
        <f t="shared" si="4"/>
        <v>2:40</v>
      </c>
      <c r="L51" s="24" t="str">
        <f t="shared" si="5"/>
        <v>2:51</v>
      </c>
    </row>
    <row r="52" spans="1:12" ht="25.5" x14ac:dyDescent="0.25">
      <c r="A52" s="44" t="s">
        <v>45</v>
      </c>
      <c r="B52" s="45"/>
      <c r="C52" s="46" t="s">
        <v>23</v>
      </c>
      <c r="D52" s="47">
        <v>86.3</v>
      </c>
      <c r="E52" s="21">
        <f>D52-D52</f>
        <v>0</v>
      </c>
      <c r="F52" s="22" t="str">
        <f t="shared" si="1"/>
        <v>14:32 - 14:52</v>
      </c>
      <c r="G52" s="23">
        <f t="shared" si="2"/>
        <v>0.60555555555555551</v>
      </c>
      <c r="H52" s="23">
        <f t="shared" si="2"/>
        <v>0.6118055555555556</v>
      </c>
      <c r="I52" s="23">
        <f t="shared" si="2"/>
        <v>0.61944444444444446</v>
      </c>
      <c r="J52" s="24" t="str">
        <f t="shared" si="3"/>
        <v>2:32</v>
      </c>
      <c r="K52" s="24" t="str">
        <f t="shared" si="4"/>
        <v>2:41</v>
      </c>
      <c r="L52" s="24" t="str">
        <f t="shared" si="5"/>
        <v>2:52</v>
      </c>
    </row>
    <row r="53" spans="1:12" x14ac:dyDescent="0.25">
      <c r="C53" s="48" t="s">
        <v>46</v>
      </c>
    </row>
    <row r="54" spans="1:12" x14ac:dyDescent="0.25">
      <c r="C54" s="48"/>
    </row>
    <row r="55" spans="1:12" x14ac:dyDescent="0.25">
      <c r="C55" s="48"/>
    </row>
    <row r="56" spans="1:12" x14ac:dyDescent="0.25">
      <c r="C56" s="48"/>
    </row>
    <row r="57" spans="1:12" ht="25.5" customHeight="1" x14ac:dyDescent="0.25"/>
    <row r="74" ht="14.25" customHeight="1" x14ac:dyDescent="0.25"/>
    <row r="82" ht="27" customHeight="1" x14ac:dyDescent="0.25"/>
    <row r="90" ht="18" customHeight="1" x14ac:dyDescent="0.25"/>
  </sheetData>
  <mergeCells count="4">
    <mergeCell ref="A3:L3"/>
    <mergeCell ref="A4:B4"/>
    <mergeCell ref="A5:B5"/>
    <mergeCell ref="A7:B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AŽD Praha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Ponikelský Ondřej</dc:creator>
  <cp:lastModifiedBy>Věra Koutná</cp:lastModifiedBy>
  <dcterms:created xsi:type="dcterms:W3CDTF">2024-07-15T09:09:37Z</dcterms:created>
  <dcterms:modified xsi:type="dcterms:W3CDTF">2024-07-17T12:52:06Z</dcterms:modified>
</cp:coreProperties>
</file>